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06"/>
  <workbookPr codeName="ThisWorkbook" autoCompressPictures="0"/>
  <bookViews>
    <workbookView xWindow="10900" yWindow="1760" windowWidth="16100" windowHeight="9140" tabRatio="908" activeTab="1"/>
  </bookViews>
  <sheets>
    <sheet name="Introduction" sheetId="23" r:id="rId1"/>
    <sheet name="Summary &amp; Table 1" sheetId="2" r:id="rId2"/>
    <sheet name="Table 2" sheetId="5" r:id="rId3"/>
    <sheet name="Table 3" sheetId="15"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 name="Sheet1" sheetId="22" r:id="rId18"/>
  </sheets>
  <definedNames>
    <definedName name="_xlnm.Print_Area" localSheetId="0">Introduction!$A$1:$W$41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1" i="2" l="1"/>
  <c r="E21" i="2"/>
  <c r="E26" i="2"/>
  <c r="E27" i="2"/>
  <c r="E28" i="2"/>
  <c r="E29" i="2"/>
  <c r="E30" i="2"/>
  <c r="E31" i="2"/>
  <c r="E32" i="2"/>
  <c r="E33" i="2"/>
  <c r="E34" i="2"/>
  <c r="E25" i="2"/>
  <c r="G25" i="2"/>
  <c r="J25" i="2"/>
  <c r="L21" i="2"/>
  <c r="L34" i="2"/>
  <c r="G34" i="2"/>
  <c r="J34" i="2"/>
  <c r="L33" i="2"/>
  <c r="G33" i="2"/>
  <c r="J33" i="2"/>
  <c r="L32" i="2"/>
  <c r="G32" i="2"/>
  <c r="J32" i="2"/>
  <c r="L31" i="2"/>
  <c r="G31" i="2"/>
  <c r="J31" i="2"/>
  <c r="L30" i="2"/>
  <c r="G30" i="2"/>
  <c r="J30" i="2"/>
  <c r="L29" i="2"/>
  <c r="G29" i="2"/>
  <c r="J29" i="2"/>
  <c r="L28" i="2"/>
  <c r="G28" i="2"/>
  <c r="J28" i="2"/>
  <c r="L27" i="2"/>
  <c r="G27" i="2"/>
  <c r="J27" i="2"/>
  <c r="L26" i="2"/>
  <c r="G26" i="2"/>
  <c r="J26" i="2"/>
  <c r="L25" i="2"/>
</calcChain>
</file>

<file path=xl/sharedStrings.xml><?xml version="1.0" encoding="utf-8"?>
<sst xmlns="http://schemas.openxmlformats.org/spreadsheetml/2006/main" count="249" uniqueCount="167">
  <si>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</si>
  <si>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</si>
  <si>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</si>
  <si>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</si>
  <si>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</si>
  <si>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</si>
  <si>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</si>
  <si>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</si>
  <si>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</si>
  <si>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</si>
  <si>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</si>
  <si>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</si>
  <si>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</si>
  <si>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</si>
  <si>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</si>
  <si>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</si>
  <si>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</si>
  <si>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</si>
  <si>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</si>
  <si>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</si>
  <si>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</si>
  <si>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</si>
  <si>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</si>
  <si>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</si>
  <si>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</si>
  <si>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</si>
  <si>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</si>
  <si>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</si>
  <si>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</si>
  <si>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</si>
  <si>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</si>
  <si>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</si>
  <si>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</si>
  <si>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</si>
  <si>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</si>
  <si>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</si>
  <si>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</si>
  <si>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</si>
  <si>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</si>
  <si>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</si>
  <si>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</si>
  <si>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</si>
  <si>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</si>
  <si>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</si>
  <si>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</si>
  <si>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</si>
  <si>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</si>
  <si>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</si>
  <si>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</si>
  <si>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</si>
  <si>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</si>
  <si>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</si>
  <si>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</si>
  <si>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</si>
  <si>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</si>
  <si>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</si>
  <si>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</si>
  <si>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</si>
  <si>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</si>
  <si>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</si>
  <si>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</si>
  <si>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</si>
  <si>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</si>
  <si>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</si>
  <si>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</si>
  <si>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</si>
  <si>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</si>
  <si>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</si>
  <si>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</si>
  <si>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</si>
  <si>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</si>
  <si>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</si>
  <si>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</si>
  <si>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</si>
  <si>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</si>
  <si>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</si>
  <si>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</si>
  <si>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</si>
  <si>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</si>
  <si>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</si>
  <si>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</si>
  <si>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</si>
  <si>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</si>
  <si>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</si>
  <si>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</si>
  <si>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</si>
  <si>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</si>
  <si>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</si>
  <si>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</si>
  <si>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</si>
  <si>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</si>
  <si>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</si>
  <si>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</si>
  <si>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</si>
  <si>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</si>
  <si>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</si>
  <si>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</si>
  <si>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r>
      <t xml:space="preserve">These are estimates by DECC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 that were submitted 4 months ago or longer and are still awaiting further information from the applicant are considered to be 'dormant' and are also excluded from forecasts.  </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</si>
  <si>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</si>
  <si>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</si>
  <si>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</si>
  <si>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</si>
  <si>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</si>
  <si>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Graphs for the Total forecast expenditure and forecast expenditure for each tariff category can be found in the following tabs. The graph makes it possible to compare each subsequent 12 month forecast expenditure against the expenditure thresholds (triggers).</t>
  </si>
  <si>
    <t>Note: Figures may not add up due to rounding</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</si>
  <si>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</si>
  <si>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</si>
  <si>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If you have any comments regarding the format of the Monthly and/or Quarterly forecast publications please email RHI@DECC.gsi.gov.uk marking your email ‘RHI – forecast'</t>
  </si>
  <si>
    <t>-</t>
  </si>
  <si>
    <t>Difference between this month's forecast and expenditure threshold (anticipated expenditure)</t>
  </si>
  <si>
    <t>If positive, degressions can occur</t>
  </si>
  <si>
    <t>If positive, triggers additional 5% degressions for technologoes where this month's forecast is above their expenditure thresholds</t>
  </si>
  <si>
    <t>Scheme total</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</si>
  <si>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</si>
  <si>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</si>
  <si>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</si>
  <si>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</si>
  <si>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 xml:space="preserve">If between 50% and 150%, or over 150% differing levels of degression can be triggered if there was a tariff reduction in the previous quarter. </t>
  </si>
  <si>
    <t>If hit, it can trigger tariff reduction if forecast expenditure or scheme as a whole is above the expenditure threshold</t>
  </si>
  <si>
    <t>Yes</t>
  </si>
  <si>
    <t>No</t>
  </si>
  <si>
    <t>Note: Figures may not add up due to rounding.</t>
  </si>
  <si>
    <t xml:space="preserve">Expenditure threshold (expenditure anticipated for the subsequent year) (£m), as at 31.10.2015. </t>
  </si>
  <si>
    <t xml:space="preserve">Forecast expenditure for the scheme as a whole (£m) as at 31.10.2015 </t>
  </si>
  <si>
    <t xml:space="preserve">Forecast expenditure (£m) for each technology as at 31.10.2015 </t>
  </si>
  <si>
    <t>Anticipated quarterly expenditure growth at the next assessment at 31.10.15 (£m)</t>
  </si>
  <si>
    <t>Forecast expenditure (£m) - Accreditations that have not yet received payment as at 31.10.2015</t>
  </si>
  <si>
    <t>#</t>
  </si>
  <si>
    <t>*</t>
  </si>
  <si>
    <t xml:space="preserve">Expenditure threshold (or scaled trigger) for each technology (£m), as at 31.10.2015. </t>
  </si>
  <si>
    <t xml:space="preserve">Expenditure threshold (expenditure anticipated for the subsequent year) which DECC estimates is necessary to incentivise significant growth in renewable heat (£m), as at 31.10.2015. </t>
  </si>
  <si>
    <t>Expenditure threshold (£m), as at 31.10.2015 (50% of total anticipated expenditure)</t>
  </si>
  <si>
    <t>Last quarter's forecast expenditure for the scheme as a whole (£m) as at 31.07.2015</t>
  </si>
  <si>
    <r>
      <t>Last quarter's forecast expenditure for each technology (£m) as at 31.07.2015</t>
    </r>
    <r>
      <rPr>
        <b/>
        <vertAlign val="superscript"/>
        <sz val="10"/>
        <color rgb="FF000000"/>
        <rFont val="Arial"/>
        <family val="2"/>
      </rPr>
      <t xml:space="preserve"> </t>
    </r>
  </si>
  <si>
    <t>Percentage of actual growth as at 31.10.15 in comparison to the anticipated growth rate at the next assessment at 31.10.2015</t>
  </si>
  <si>
    <t>Difference between expenditure forecast, as at 31.10.2015, and last quarter's forecast, at 31.07.2015.</t>
  </si>
  <si>
    <t xml:space="preserve">Difference between the forecast expenditure for the scheme at 31.10.2015 and the expenditure threshold (50% of total anticipated expenditure) for the scheme at 31.10.2015. </t>
  </si>
  <si>
    <t>Difference between expenditure forecast, as at 31.10.2015, and last quarter's forecast, at 30.07.2015.</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</si>
  <si>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</si>
  <si>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</si>
  <si>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The data identifies the forecasts for the non-domestic scheme as a whole and for each tariff category, and how these compare to the expenditure thresholds set out in the regulations.</t>
  </si>
  <si>
    <r>
      <t xml:space="preserve">A. </t>
    </r>
    <r>
      <rPr>
        <b/>
        <sz val="11"/>
        <rFont val="Arial"/>
        <family val="2"/>
      </rPr>
      <t>Tariff Change Notice</t>
    </r>
  </si>
  <si>
    <t xml:space="preserve">- (Summary &amp; Table 1): the current total forecast expenditure for the non-domestic scheme, and the current forecasts for each tariff category. This advises whether any tariffs will be reduced and when </t>
  </si>
  <si>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</si>
  <si>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</si>
  <si>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</si>
  <si>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</si>
  <si>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</si>
  <si>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</si>
  <si>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Quarterly forecasts for the non-domestic RHI scheme as at 31 October 2015</t>
  </si>
  <si>
    <t>The data contained in this publication is based on the scheme data as at 31 October 2015, which has been provided by the Office of Gas and Electricity Markets (Ofgem) who administer the scheme.</t>
  </si>
  <si>
    <t xml:space="preserve">The next Quarterly forecast will be published by 1 March 2015.  </t>
  </si>
  <si>
    <t>Existing tariff (p / Kwh)</t>
  </si>
  <si>
    <t xml:space="preserve">% reduction being applied </t>
  </si>
  <si>
    <t>Tier 1: 6.52</t>
  </si>
  <si>
    <t>Tier 2: 3.83</t>
  </si>
  <si>
    <t>Tier 3: 2.95</t>
  </si>
  <si>
    <t>Small Commercial biomass</t>
  </si>
  <si>
    <t>Tier 1: 4.18</t>
  </si>
  <si>
    <t>Tier 2: 1.11</t>
  </si>
  <si>
    <t>Tier 2: 1.00</t>
  </si>
  <si>
    <t>Tier 1: 3.76</t>
  </si>
  <si>
    <t>Tier 3: 2.66</t>
  </si>
  <si>
    <t>Tier 2: 3.45</t>
  </si>
  <si>
    <t>Tier 1: 5.87</t>
  </si>
  <si>
    <t>New tariff for installations accredited on or after 1 January 2016 (p / kWh)</t>
  </si>
  <si>
    <t>Tariff category reduction last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</si>
</sst>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0000"/>
    <numFmt numFmtId="173" formatCode="0.0000000"/>
  </numFmts>
  <fonts count="5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vertAlign val="superscript"/>
      <sz val="10"/>
      <color rgb="FF000000"/>
      <name val="Arial"/>
      <family val="2"/>
    </font>
    <font>
      <b/>
      <sz val="20"/>
      <color rgb="FFFF0000"/>
      <name val="Arial"/>
      <family val="2"/>
    </font>
    <font>
      <sz val="11"/>
      <color rgb="FFFF0000"/>
      <name val="Arial"/>
      <family val="2"/>
    </font>
    <font>
      <b/>
      <sz val="12"/>
      <color rgb="FFFF0000"/>
      <name val="Arial"/>
      <family val="2"/>
    </font>
    <font>
      <b/>
      <sz val="11"/>
      <name val="Arial"/>
      <family val="2"/>
    </font>
    <font>
      <u/>
      <sz val="11"/>
      <color rgb="FF3333FF"/>
      <name val="Arial"/>
      <family val="2"/>
    </font>
    <font>
      <b/>
      <i/>
      <sz val="11"/>
      <color theme="1"/>
      <name val="Calibri"/>
      <family val="2"/>
    </font>
    <font>
      <sz val="11"/>
      <color theme="1"/>
      <name val="Calibri"/>
      <family val="2"/>
    </font>
    <font>
      <b/>
      <sz val="11"/>
      <color theme="1"/>
      <name val="Calibri"/>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bottom style="dotted">
        <color auto="1"/>
      </bottom>
      <diagonal/>
    </border>
    <border>
      <left/>
      <right style="medium">
        <color auto="1"/>
      </right>
      <top style="dotted">
        <color auto="1"/>
      </top>
      <bottom style="dotted">
        <color auto="1"/>
      </bottom>
      <diagonal/>
    </border>
    <border>
      <left/>
      <right style="medium">
        <color auto="1"/>
      </right>
      <top/>
      <bottom style="dotted">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dotted">
        <color auto="1"/>
      </right>
      <top style="medium">
        <color auto="1"/>
      </top>
      <bottom style="medium">
        <color auto="1"/>
      </bottom>
      <diagonal/>
    </border>
    <border>
      <left style="medium">
        <color auto="1"/>
      </left>
      <right style="dotted">
        <color auto="1"/>
      </right>
      <top/>
      <bottom style="medium">
        <color auto="1"/>
      </bottom>
      <diagonal/>
    </border>
    <border>
      <left/>
      <right style="medium">
        <color rgb="FF000000"/>
      </right>
      <top/>
      <bottom style="medium">
        <color rgb="FF000000"/>
      </bottom>
      <diagonal/>
    </border>
    <border>
      <left style="medium">
        <color auto="1"/>
      </left>
      <right style="medium">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style="medium">
        <color auto="1"/>
      </bottom>
      <diagonal/>
    </border>
    <border>
      <left style="medium">
        <color auto="1"/>
      </left>
      <right style="hair">
        <color auto="1"/>
      </right>
      <top style="medium">
        <color auto="1"/>
      </top>
      <bottom style="dotted">
        <color auto="1"/>
      </bottom>
      <diagonal/>
    </border>
    <border>
      <left style="medium">
        <color auto="1"/>
      </left>
      <right style="medium">
        <color auto="1"/>
      </right>
      <top style="medium">
        <color rgb="FF000000"/>
      </top>
      <bottom style="dotted">
        <color auto="1"/>
      </bottom>
      <diagonal/>
    </border>
    <border>
      <left style="medium">
        <color auto="1"/>
      </left>
      <right style="hair">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hair">
        <color auto="1"/>
      </right>
      <top style="dotted">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top style="thin">
        <color auto="1"/>
      </top>
      <bottom/>
      <diagonal/>
    </border>
    <border>
      <left style="medium">
        <color auto="1"/>
      </left>
      <right style="medium">
        <color auto="1"/>
      </right>
      <top style="dotted">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303">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xf numFmtId="0" fontId="6" fillId="0" borderId="0"/>
    <xf numFmtId="165" fontId="26" fillId="0" borderId="20" applyNumberFormat="0">
      <alignment horizontal="center" wrapText="1"/>
    </xf>
    <xf numFmtId="165" fontId="27" fillId="0" borderId="0" applyNumberFormat="0" applyBorder="0" applyAlignment="0" applyProtection="0"/>
    <xf numFmtId="165" fontId="1" fillId="0" borderId="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9" fontId="1" fillId="0" borderId="0" applyFont="0" applyFill="0" applyBorder="0" applyAlignment="0" applyProtection="0"/>
    <xf numFmtId="165" fontId="28" fillId="0" borderId="0" applyNumberFormat="0" applyFill="0" applyBorder="0" applyProtection="0">
      <alignment horizontal="left"/>
    </xf>
    <xf numFmtId="9" fontId="6" fillId="0" borderId="0" applyFont="0" applyFill="0" applyBorder="0" applyAlignment="0" applyProtection="0"/>
    <xf numFmtId="165" fontId="1" fillId="0" borderId="0"/>
    <xf numFmtId="165" fontId="6" fillId="0" borderId="0"/>
    <xf numFmtId="9" fontId="6" fillId="0" borderId="0" applyFont="0" applyFill="0" applyBorder="0" applyAlignment="0" applyProtection="0"/>
    <xf numFmtId="170" fontId="29" fillId="0" borderId="0" applyFont="0" applyFill="0" applyBorder="0" applyAlignment="0" applyProtection="0"/>
    <xf numFmtId="165" fontId="6" fillId="0" borderId="0"/>
    <xf numFmtId="165" fontId="1" fillId="0" borderId="0"/>
    <xf numFmtId="165" fontId="18" fillId="0" borderId="0"/>
    <xf numFmtId="43" fontId="6" fillId="0" borderId="0" applyFont="0" applyFill="0" applyBorder="0" applyAlignment="0" applyProtection="0"/>
    <xf numFmtId="0" fontId="18" fillId="0" borderId="0"/>
    <xf numFmtId="0" fontId="18" fillId="0" borderId="0"/>
    <xf numFmtId="171" fontId="6" fillId="0" borderId="0"/>
    <xf numFmtId="171" fontId="25" fillId="0" borderId="0" applyNumberFormat="0" applyFill="0" applyBorder="0" applyAlignment="0" applyProtection="0">
      <alignment vertical="top"/>
      <protection locked="0"/>
    </xf>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1"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5"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19"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3"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27"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31"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2"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16"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0"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4"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28"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18" fillId="32" borderId="0" applyNumberFormat="0" applyBorder="0" applyAlignment="0" applyProtection="0"/>
    <xf numFmtId="171" fontId="30" fillId="13" borderId="0" applyNumberFormat="0" applyBorder="0" applyAlignment="0" applyProtection="0"/>
    <xf numFmtId="171" fontId="30" fillId="17" borderId="0" applyNumberFormat="0" applyBorder="0" applyAlignment="0" applyProtection="0"/>
    <xf numFmtId="171" fontId="30" fillId="21" borderId="0" applyNumberFormat="0" applyBorder="0" applyAlignment="0" applyProtection="0"/>
    <xf numFmtId="171" fontId="30" fillId="25" borderId="0" applyNumberFormat="0" applyBorder="0" applyAlignment="0" applyProtection="0"/>
    <xf numFmtId="171" fontId="30" fillId="29" borderId="0" applyNumberFormat="0" applyBorder="0" applyAlignment="0" applyProtection="0"/>
    <xf numFmtId="171" fontId="30" fillId="33" borderId="0" applyNumberFormat="0" applyBorder="0" applyAlignment="0" applyProtection="0"/>
    <xf numFmtId="171" fontId="30" fillId="10" borderId="0" applyNumberFormat="0" applyBorder="0" applyAlignment="0" applyProtection="0"/>
    <xf numFmtId="171" fontId="30" fillId="14" borderId="0" applyNumberFormat="0" applyBorder="0" applyAlignment="0" applyProtection="0"/>
    <xf numFmtId="171" fontId="30" fillId="18" borderId="0" applyNumberFormat="0" applyBorder="0" applyAlignment="0" applyProtection="0"/>
    <xf numFmtId="171" fontId="30" fillId="22" borderId="0" applyNumberFormat="0" applyBorder="0" applyAlignment="0" applyProtection="0"/>
    <xf numFmtId="171" fontId="30" fillId="26" borderId="0" applyNumberFormat="0" applyBorder="0" applyAlignment="0" applyProtection="0"/>
    <xf numFmtId="171" fontId="30" fillId="30" borderId="0" applyNumberFormat="0" applyBorder="0" applyAlignment="0" applyProtection="0"/>
    <xf numFmtId="171" fontId="31" fillId="4" borderId="0" applyNumberFormat="0" applyBorder="0" applyAlignment="0" applyProtection="0"/>
    <xf numFmtId="171" fontId="32" fillId="7" borderId="37" applyNumberFormat="0" applyAlignment="0" applyProtection="0"/>
    <xf numFmtId="171" fontId="33" fillId="8" borderId="40" applyNumberFormat="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35" fillId="0" borderId="0" applyNumberFormat="0" applyFill="0" applyBorder="0" applyAlignment="0" applyProtection="0"/>
    <xf numFmtId="171" fontId="36" fillId="3" borderId="0" applyNumberFormat="0" applyBorder="0" applyAlignment="0" applyProtection="0"/>
    <xf numFmtId="171" fontId="37" fillId="0" borderId="34" applyNumberFormat="0" applyFill="0" applyAlignment="0" applyProtection="0"/>
    <xf numFmtId="171" fontId="38" fillId="0" borderId="35" applyNumberFormat="0" applyFill="0" applyAlignment="0" applyProtection="0"/>
    <xf numFmtId="171" fontId="39" fillId="0" borderId="36" applyNumberFormat="0" applyFill="0" applyAlignment="0" applyProtection="0"/>
    <xf numFmtId="171" fontId="39" fillId="0" borderId="0" applyNumberFormat="0" applyFill="0" applyBorder="0" applyAlignment="0" applyProtection="0"/>
    <xf numFmtId="171" fontId="40" fillId="6" borderId="37" applyNumberFormat="0" applyAlignment="0" applyProtection="0"/>
    <xf numFmtId="171" fontId="41" fillId="0" borderId="39" applyNumberFormat="0" applyFill="0" applyAlignment="0" applyProtection="0"/>
    <xf numFmtId="171" fontId="42" fillId="5" borderId="0" applyNumberFormat="0" applyBorder="0" applyAlignment="0" applyProtection="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6" fillId="0" borderId="0"/>
    <xf numFmtId="171" fontId="18" fillId="0" borderId="0"/>
    <xf numFmtId="171" fontId="18" fillId="0" borderId="0"/>
    <xf numFmtId="171" fontId="18" fillId="0" borderId="0"/>
    <xf numFmtId="171" fontId="24" fillId="0" borderId="0"/>
    <xf numFmtId="171" fontId="24" fillId="0" borderId="0"/>
    <xf numFmtId="171" fontId="24" fillId="0" borderId="0"/>
    <xf numFmtId="171" fontId="24"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 fillId="0" borderId="0"/>
    <xf numFmtId="171" fontId="18" fillId="0" borderId="0"/>
    <xf numFmtId="171" fontId="18" fillId="0" borderId="0"/>
    <xf numFmtId="171" fontId="24" fillId="0" borderId="0"/>
    <xf numFmtId="171" fontId="24" fillId="0" borderId="0"/>
    <xf numFmtId="171" fontId="24" fillId="0" borderId="0"/>
    <xf numFmtId="171" fontId="18" fillId="0" borderId="0"/>
    <xf numFmtId="171" fontId="24" fillId="0" borderId="0"/>
    <xf numFmtId="171" fontId="24" fillId="0" borderId="0"/>
    <xf numFmtId="171" fontId="18" fillId="0" borderId="0"/>
    <xf numFmtId="171" fontId="24" fillId="0" borderId="0"/>
    <xf numFmtId="171" fontId="18" fillId="0" borderId="0"/>
    <xf numFmtId="171" fontId="18" fillId="0" borderId="0"/>
    <xf numFmtId="171" fontId="18" fillId="0" borderId="0"/>
    <xf numFmtId="171" fontId="18" fillId="0" borderId="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18" fillId="9" borderId="41" applyNumberFormat="0" applyFont="0" applyAlignment="0" applyProtection="0"/>
    <xf numFmtId="171" fontId="43" fillId="7" borderId="3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171" fontId="44" fillId="0" borderId="42" applyNumberFormat="0" applyFill="0" applyAlignment="0" applyProtection="0"/>
    <xf numFmtId="171" fontId="45" fillId="0" borderId="0" applyNumberFormat="0" applyFill="0" applyBorder="0" applyAlignment="0" applyProtection="0"/>
    <xf numFmtId="0" fontId="1" fillId="0" borderId="0"/>
    <xf numFmtId="0" fontId="6" fillId="0" borderId="0"/>
    <xf numFmtId="0" fontId="46" fillId="0" borderId="0"/>
    <xf numFmtId="0" fontId="47" fillId="0" borderId="0" applyNumberFormat="0" applyFill="0" applyBorder="0" applyAlignment="0" applyProtection="0">
      <alignment vertical="top"/>
      <protection locked="0"/>
    </xf>
    <xf numFmtId="0" fontId="1" fillId="0" borderId="0"/>
    <xf numFmtId="43" fontId="24" fillId="0" borderId="0" applyFont="0" applyFill="0" applyBorder="0" applyAlignment="0" applyProtection="0"/>
    <xf numFmtId="0" fontId="24" fillId="0" borderId="0">
      <alignment horizontal="left" vertical="center"/>
    </xf>
    <xf numFmtId="0" fontId="25" fillId="0" borderId="0" applyNumberFormat="0" applyFill="0" applyBorder="0" applyAlignment="0" applyProtection="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9" fontId="1" fillId="0" borderId="0" applyFont="0" applyFill="0" applyBorder="0" applyAlignment="0" applyProtection="0"/>
    <xf numFmtId="43"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xf numFmtId="9" fontId="1" fillId="0" borderId="0" applyFont="0" applyFill="0" applyBorder="0" applyAlignment="0" applyProtection="0"/>
    <xf numFmtId="165" fontId="1" fillId="0" borderId="0"/>
    <xf numFmtId="165"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xf numFmtId="171"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92">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indent="5"/>
    </xf>
    <xf numFmtId="0" fontId="3"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9" fillId="2" borderId="6"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7" fillId="0" borderId="0" xfId="0" applyNumberFormat="1" applyFont="1"/>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6" fillId="2" borderId="0" xfId="0" applyFont="1" applyFill="1"/>
    <xf numFmtId="0" fontId="6" fillId="2" borderId="10" xfId="4" applyNumberFormat="1" applyFont="1" applyFill="1" applyBorder="1" applyAlignment="1"/>
    <xf numFmtId="0" fontId="6" fillId="2" borderId="17" xfId="4" applyNumberFormat="1" applyFont="1" applyFill="1" applyBorder="1"/>
    <xf numFmtId="10" fontId="6" fillId="2" borderId="17" xfId="1" applyNumberFormat="1" applyFont="1" applyFill="1" applyBorder="1"/>
    <xf numFmtId="0" fontId="6" fillId="2" borderId="6" xfId="4" applyNumberFormat="1" applyFont="1" applyFill="1" applyBorder="1"/>
    <xf numFmtId="10" fontId="6" fillId="2" borderId="0" xfId="1" applyNumberFormat="1" applyFont="1" applyFill="1" applyBorder="1"/>
    <xf numFmtId="0" fontId="6" fillId="2" borderId="6"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20" xfId="0" applyNumberFormat="1" applyFont="1" applyFill="1" applyBorder="1"/>
    <xf numFmtId="0" fontId="6" fillId="2" borderId="7" xfId="4" applyNumberFormat="1" applyFont="1" applyFill="1" applyBorder="1"/>
    <xf numFmtId="0" fontId="7" fillId="2" borderId="10" xfId="4" applyNumberFormat="1" applyFont="1" applyFill="1" applyBorder="1" applyAlignment="1">
      <alignment vertical="center" wrapText="1"/>
    </xf>
    <xf numFmtId="0" fontId="7" fillId="2" borderId="17" xfId="4" applyNumberFormat="1" applyFont="1" applyFill="1" applyBorder="1" applyAlignment="1">
      <alignment vertical="center"/>
    </xf>
    <xf numFmtId="0" fontId="7" fillId="2" borderId="18"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166" fontId="6" fillId="2" borderId="19" xfId="3" applyNumberFormat="1" applyFont="1" applyFill="1" applyBorder="1" applyAlignment="1">
      <alignment horizontal="right"/>
    </xf>
    <xf numFmtId="166" fontId="6" fillId="2" borderId="21" xfId="3" applyNumberFormat="1" applyFont="1" applyFill="1" applyBorder="1" applyAlignment="1">
      <alignment horizontal="right"/>
    </xf>
    <xf numFmtId="166" fontId="6" fillId="2" borderId="18" xfId="3" applyNumberFormat="1" applyFont="1" applyFill="1" applyBorder="1" applyAlignment="1">
      <alignment horizontal="right"/>
    </xf>
    <xf numFmtId="0" fontId="13" fillId="2" borderId="23" xfId="0" applyFont="1" applyFill="1" applyBorder="1" applyAlignment="1">
      <alignment horizontal="center" vertical="center" wrapText="1"/>
    </xf>
    <xf numFmtId="0" fontId="20" fillId="0" borderId="14" xfId="0" applyFont="1" applyBorder="1" applyAlignment="1">
      <alignment vertical="center" wrapText="1"/>
    </xf>
    <xf numFmtId="0" fontId="12" fillId="2" borderId="1" xfId="0" applyFont="1" applyFill="1" applyBorder="1" applyAlignment="1">
      <alignment vertical="center" wrapText="1"/>
    </xf>
    <xf numFmtId="164" fontId="0" fillId="0" borderId="16" xfId="0" applyNumberFormat="1" applyBorder="1" applyAlignment="1">
      <alignment horizontal="center"/>
    </xf>
    <xf numFmtId="164" fontId="0" fillId="0" borderId="15" xfId="0" applyNumberFormat="1" applyBorder="1" applyAlignment="1">
      <alignment horizontal="center"/>
    </xf>
    <xf numFmtId="0" fontId="6" fillId="2" borderId="7" xfId="4" applyNumberFormat="1" applyFont="1" applyFill="1" applyBorder="1" applyAlignment="1">
      <alignment wrapText="1"/>
    </xf>
    <xf numFmtId="0" fontId="21" fillId="0" borderId="24" xfId="0" applyFont="1" applyBorder="1" applyAlignment="1">
      <alignment vertical="center" wrapText="1"/>
    </xf>
    <xf numFmtId="0" fontId="9" fillId="2" borderId="0" xfId="0" applyFont="1" applyFill="1" applyBorder="1" applyAlignment="1">
      <alignment vertical="center" wrapText="1"/>
    </xf>
    <xf numFmtId="0" fontId="20" fillId="0" borderId="25"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3" fillId="2" borderId="2" xfId="0" applyFont="1" applyFill="1" applyBorder="1"/>
    <xf numFmtId="0" fontId="20" fillId="0" borderId="1" xfId="0" applyFont="1" applyBorder="1" applyAlignment="1">
      <alignment vertical="center"/>
    </xf>
    <xf numFmtId="164" fontId="12" fillId="2" borderId="27" xfId="0" applyNumberFormat="1" applyFont="1" applyFill="1" applyBorder="1" applyAlignment="1">
      <alignment horizontal="left" vertical="center" wrapText="1"/>
    </xf>
    <xf numFmtId="0" fontId="21" fillId="0" borderId="24" xfId="0" applyFont="1" applyBorder="1" applyAlignment="1">
      <alignment horizontal="center" vertical="center" wrapText="1"/>
    </xf>
    <xf numFmtId="0" fontId="14" fillId="0" borderId="0" xfId="0" applyFont="1"/>
    <xf numFmtId="165" fontId="18" fillId="0" borderId="0" xfId="4"/>
    <xf numFmtId="0" fontId="15" fillId="2" borderId="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13" fillId="0" borderId="2" xfId="0" applyFont="1" applyFill="1" applyBorder="1" applyAlignment="1">
      <alignment vertical="center" wrapText="1"/>
    </xf>
    <xf numFmtId="0" fontId="15" fillId="0" borderId="2" xfId="0" applyFont="1" applyFill="1" applyBorder="1" applyAlignment="1">
      <alignment vertical="center" wrapText="1"/>
    </xf>
    <xf numFmtId="0" fontId="21" fillId="0" borderId="1" xfId="0" applyFont="1" applyFill="1" applyBorder="1" applyAlignment="1">
      <alignment horizontal="center" vertical="center" wrapText="1"/>
    </xf>
    <xf numFmtId="164" fontId="19" fillId="0" borderId="28" xfId="0" applyNumberFormat="1" applyFont="1" applyBorder="1" applyAlignment="1">
      <alignment horizontal="center" vertical="center"/>
    </xf>
    <xf numFmtId="164" fontId="22" fillId="0" borderId="16" xfId="0" applyNumberFormat="1" applyFont="1" applyBorder="1" applyAlignment="1">
      <alignment horizontal="center"/>
    </xf>
    <xf numFmtId="0" fontId="3" fillId="0" borderId="0" xfId="0" applyFont="1" applyFill="1"/>
    <xf numFmtId="0" fontId="21" fillId="0" borderId="24" xfId="0" applyFont="1" applyFill="1" applyBorder="1" applyAlignment="1">
      <alignment vertical="center" wrapText="1"/>
    </xf>
    <xf numFmtId="164" fontId="0" fillId="0" borderId="25" xfId="0" applyNumberFormat="1" applyFill="1" applyBorder="1" applyAlignment="1">
      <alignment horizontal="center"/>
    </xf>
    <xf numFmtId="0" fontId="6" fillId="0" borderId="0" xfId="216" applyNumberFormat="1" applyFont="1" applyBorder="1"/>
    <xf numFmtId="0" fontId="6" fillId="0" borderId="0" xfId="4" quotePrefix="1" applyNumberFormat="1" applyFont="1" applyBorder="1"/>
    <xf numFmtId="0" fontId="7" fillId="0" borderId="0" xfId="4" applyNumberFormat="1" applyFont="1" applyBorder="1"/>
    <xf numFmtId="0" fontId="0" fillId="2" borderId="0" xfId="0" applyFill="1" applyBorder="1"/>
    <xf numFmtId="0" fontId="7" fillId="0" borderId="0" xfId="4" applyNumberFormat="1" applyFont="1" applyBorder="1" applyAlignment="1">
      <alignment vertical="center" wrapText="1"/>
    </xf>
    <xf numFmtId="164" fontId="19" fillId="0" borderId="1" xfId="216" applyNumberFormat="1" applyFont="1" applyBorder="1" applyAlignment="1">
      <alignment horizontal="center" vertical="center"/>
    </xf>
    <xf numFmtId="164" fontId="6" fillId="0" borderId="15" xfId="216" applyNumberFormat="1" applyBorder="1" applyAlignment="1">
      <alignment horizontal="center"/>
    </xf>
    <xf numFmtId="164" fontId="6" fillId="0" borderId="16" xfId="216" applyNumberFormat="1" applyBorder="1" applyAlignment="1">
      <alignment horizontal="center"/>
    </xf>
    <xf numFmtId="164" fontId="19" fillId="0" borderId="1" xfId="216" applyNumberFormat="1" applyFont="1" applyBorder="1" applyAlignment="1">
      <alignment horizontal="center" vertical="center"/>
    </xf>
    <xf numFmtId="164" fontId="0" fillId="0" borderId="16" xfId="0" applyNumberFormat="1" applyFill="1" applyBorder="1" applyAlignment="1">
      <alignment horizontal="center"/>
    </xf>
    <xf numFmtId="164" fontId="0" fillId="0" borderId="15" xfId="0" applyNumberFormat="1" applyFill="1" applyBorder="1" applyAlignment="1">
      <alignment horizontal="center"/>
    </xf>
    <xf numFmtId="164" fontId="0" fillId="0" borderId="26" xfId="0" applyNumberFormat="1" applyFill="1" applyBorder="1" applyAlignment="1">
      <alignment horizontal="center"/>
    </xf>
    <xf numFmtId="9" fontId="0" fillId="0" borderId="16" xfId="0" applyNumberFormat="1" applyFill="1" applyBorder="1" applyAlignment="1">
      <alignment horizontal="center"/>
    </xf>
    <xf numFmtId="9" fontId="0" fillId="0" borderId="26" xfId="0" applyNumberFormat="1" applyFill="1" applyBorder="1" applyAlignment="1">
      <alignment horizontal="center"/>
    </xf>
    <xf numFmtId="1" fontId="6" fillId="2" borderId="19" xfId="1" applyNumberFormat="1" applyFont="1" applyFill="1" applyBorder="1"/>
    <xf numFmtId="10" fontId="6" fillId="2" borderId="44" xfId="1" applyNumberFormat="1" applyFont="1" applyFill="1" applyBorder="1"/>
    <xf numFmtId="1" fontId="6" fillId="2" borderId="18" xfId="1" applyNumberFormat="1" applyFont="1" applyFill="1" applyBorder="1"/>
    <xf numFmtId="3" fontId="6" fillId="2" borderId="18" xfId="1" applyNumberFormat="1" applyFont="1" applyFill="1" applyBorder="1"/>
    <xf numFmtId="10" fontId="48" fillId="2" borderId="0" xfId="0" applyNumberFormat="1" applyFont="1" applyFill="1" applyBorder="1"/>
    <xf numFmtId="0" fontId="48" fillId="2" borderId="0" xfId="0" applyFont="1" applyFill="1" applyBorder="1"/>
    <xf numFmtId="10" fontId="24" fillId="0" borderId="0" xfId="18" applyNumberFormat="1" applyFont="1" applyBorder="1"/>
    <xf numFmtId="3" fontId="24" fillId="0" borderId="0" xfId="4" applyNumberFormat="1" applyFont="1" applyBorder="1"/>
    <xf numFmtId="0" fontId="48" fillId="2" borderId="0" xfId="0" applyFont="1" applyFill="1"/>
    <xf numFmtId="10" fontId="48" fillId="2" borderId="0" xfId="0" applyNumberFormat="1" applyFont="1" applyFill="1"/>
    <xf numFmtId="1" fontId="6" fillId="2" borderId="19" xfId="1" applyNumberFormat="1" applyFont="1" applyFill="1" applyBorder="1" applyAlignment="1">
      <alignment horizontal="right"/>
    </xf>
    <xf numFmtId="166" fontId="6" fillId="2" borderId="19" xfId="1" applyNumberFormat="1" applyFont="1" applyFill="1" applyBorder="1" applyAlignment="1">
      <alignment horizontal="right" vertical="center"/>
    </xf>
    <xf numFmtId="10" fontId="6" fillId="0" borderId="17" xfId="1" applyNumberFormat="1" applyFont="1" applyFill="1" applyBorder="1"/>
    <xf numFmtId="10" fontId="6" fillId="0" borderId="0" xfId="1" applyNumberFormat="1" applyFont="1" applyFill="1" applyBorder="1"/>
    <xf numFmtId="10" fontId="6" fillId="0" borderId="20" xfId="1" applyNumberFormat="1" applyFont="1" applyFill="1" applyBorder="1"/>
    <xf numFmtId="166" fontId="6" fillId="0" borderId="18" xfId="3" applyNumberFormat="1" applyFont="1" applyFill="1" applyBorder="1" applyAlignment="1">
      <alignment horizontal="right"/>
    </xf>
    <xf numFmtId="166" fontId="6" fillId="0" borderId="19" xfId="3" applyNumberFormat="1" applyFont="1" applyFill="1" applyBorder="1" applyAlignment="1">
      <alignment horizontal="right"/>
    </xf>
    <xf numFmtId="1" fontId="6" fillId="2" borderId="43" xfId="1" applyNumberFormat="1" applyFont="1" applyFill="1" applyBorder="1" applyAlignment="1">
      <alignment horizontal="right"/>
    </xf>
    <xf numFmtId="164" fontId="3" fillId="2" borderId="0" xfId="0" applyNumberFormat="1" applyFont="1" applyFill="1"/>
    <xf numFmtId="164" fontId="0" fillId="0" borderId="30" xfId="0" applyNumberFormat="1" applyFill="1" applyBorder="1" applyAlignment="1">
      <alignment horizontal="center"/>
    </xf>
    <xf numFmtId="164" fontId="0" fillId="0" borderId="32" xfId="0" applyNumberFormat="1" applyFill="1" applyBorder="1" applyAlignment="1">
      <alignment horizontal="center"/>
    </xf>
    <xf numFmtId="164" fontId="0" fillId="0" borderId="45" xfId="0" applyNumberFormat="1" applyBorder="1" applyAlignment="1">
      <alignment horizontal="center"/>
    </xf>
    <xf numFmtId="0" fontId="3" fillId="2" borderId="0" xfId="0" applyFont="1" applyFill="1"/>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164" fontId="15" fillId="2" borderId="27"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xf numFmtId="0" fontId="3" fillId="2" borderId="0" xfId="0" applyFont="1" applyFill="1"/>
    <xf numFmtId="0" fontId="21" fillId="0" borderId="24" xfId="0" applyFont="1" applyBorder="1" applyAlignment="1">
      <alignment vertical="center" wrapText="1"/>
    </xf>
    <xf numFmtId="0" fontId="15" fillId="0" borderId="22" xfId="0" applyFont="1" applyFill="1" applyBorder="1" applyAlignment="1">
      <alignment horizontal="center" vertical="center" wrapText="1"/>
    </xf>
    <xf numFmtId="164" fontId="19" fillId="0" borderId="28" xfId="0" applyNumberFormat="1" applyFont="1" applyBorder="1" applyAlignment="1">
      <alignment horizontal="center" vertical="center"/>
    </xf>
    <xf numFmtId="164" fontId="0" fillId="0" borderId="29" xfId="0" applyNumberFormat="1" applyBorder="1" applyAlignment="1">
      <alignment horizontal="center"/>
    </xf>
    <xf numFmtId="164" fontId="0" fillId="0" borderId="31" xfId="0" applyNumberFormat="1" applyBorder="1" applyAlignment="1">
      <alignment horizontal="center"/>
    </xf>
    <xf numFmtId="164" fontId="0" fillId="0" borderId="33" xfId="0" applyNumberFormat="1" applyBorder="1" applyAlignment="1">
      <alignment horizontal="center"/>
    </xf>
    <xf numFmtId="0" fontId="0" fillId="0" borderId="0" xfId="0"/>
    <xf numFmtId="0" fontId="15" fillId="2" borderId="1" xfId="0" applyFont="1" applyFill="1" applyBorder="1" applyAlignment="1">
      <alignment horizontal="center" vertical="center" wrapText="1"/>
    </xf>
    <xf numFmtId="164" fontId="19" fillId="0" borderId="1" xfId="0" applyNumberFormat="1" applyFont="1" applyBorder="1" applyAlignment="1">
      <alignment horizontal="center" vertical="center"/>
    </xf>
    <xf numFmtId="164" fontId="0" fillId="0" borderId="16" xfId="0" applyNumberFormat="1" applyBorder="1" applyAlignment="1">
      <alignment horizontal="center"/>
    </xf>
    <xf numFmtId="164" fontId="0" fillId="0" borderId="15" xfId="0" applyNumberFormat="1" applyBorder="1" applyAlignment="1">
      <alignment horizontal="center"/>
    </xf>
    <xf numFmtId="0" fontId="21" fillId="0" borderId="24" xfId="0" applyFont="1" applyBorder="1" applyAlignment="1">
      <alignment vertical="center" wrapText="1"/>
    </xf>
    <xf numFmtId="164" fontId="0" fillId="0" borderId="26" xfId="0" applyNumberFormat="1" applyBorder="1" applyAlignment="1">
      <alignment horizontal="center"/>
    </xf>
    <xf numFmtId="0" fontId="15" fillId="2" borderId="27" xfId="0" applyFont="1" applyFill="1" applyBorder="1" applyAlignment="1">
      <alignment horizontal="center" vertical="center" wrapText="1"/>
    </xf>
    <xf numFmtId="0" fontId="21" fillId="0" borderId="1" xfId="0" applyFont="1" applyBorder="1" applyAlignment="1">
      <alignment horizontal="center" vertical="center" wrapText="1"/>
    </xf>
    <xf numFmtId="164" fontId="22" fillId="0" borderId="16" xfId="0" applyNumberFormat="1" applyFont="1" applyBorder="1" applyAlignment="1">
      <alignment horizontal="center"/>
    </xf>
    <xf numFmtId="0" fontId="50" fillId="0" borderId="0" xfId="0" applyNumberFormat="1" applyFont="1"/>
    <xf numFmtId="0" fontId="51" fillId="2" borderId="0" xfId="0" applyFont="1" applyFill="1"/>
    <xf numFmtId="0" fontId="3" fillId="2" borderId="0" xfId="0" applyFont="1" applyFill="1" applyAlignment="1">
      <alignment horizontal="center"/>
    </xf>
    <xf numFmtId="0" fontId="23" fillId="2" borderId="0" xfId="0" applyFont="1" applyFill="1" applyAlignment="1">
      <alignment vertical="center"/>
    </xf>
    <xf numFmtId="0" fontId="23" fillId="2" borderId="0" xfId="0" applyFont="1" applyFill="1"/>
    <xf numFmtId="0" fontId="23" fillId="2" borderId="0" xfId="0" quotePrefix="1" applyFont="1" applyFill="1" applyAlignment="1">
      <alignment vertical="center"/>
    </xf>
    <xf numFmtId="0" fontId="48" fillId="0" borderId="0" xfId="0" applyFont="1"/>
    <xf numFmtId="0" fontId="4" fillId="2" borderId="0" xfId="2" applyFont="1" applyFill="1"/>
    <xf numFmtId="0" fontId="55" fillId="0" borderId="27" xfId="0" applyFont="1" applyBorder="1" applyAlignment="1">
      <alignment vertical="center" wrapText="1"/>
    </xf>
    <xf numFmtId="0" fontId="56" fillId="0" borderId="46" xfId="0" applyFont="1" applyBorder="1" applyAlignment="1">
      <alignment vertical="center" wrapText="1"/>
    </xf>
    <xf numFmtId="0" fontId="56" fillId="0" borderId="46" xfId="0" applyFont="1" applyBorder="1" applyAlignment="1">
      <alignment horizontal="center" vertical="center" wrapText="1"/>
    </xf>
    <xf numFmtId="0" fontId="57" fillId="0" borderId="46" xfId="0" applyFont="1" applyBorder="1" applyAlignment="1">
      <alignment vertical="center" wrapText="1"/>
    </xf>
    <xf numFmtId="0" fontId="56" fillId="0" borderId="27" xfId="0" applyFont="1" applyBorder="1" applyAlignment="1">
      <alignment horizontal="center" vertical="center" wrapText="1"/>
    </xf>
    <xf numFmtId="0" fontId="56" fillId="0" borderId="47" xfId="0" applyFont="1" applyBorder="1" applyAlignment="1">
      <alignment vertical="center" wrapText="1"/>
    </xf>
    <xf numFmtId="9" fontId="57" fillId="0" borderId="3" xfId="0" applyNumberFormat="1" applyFont="1" applyBorder="1" applyAlignment="1">
      <alignment horizontal="center" vertical="center" wrapText="1"/>
    </xf>
    <xf numFmtId="0" fontId="56" fillId="0" borderId="48" xfId="0" applyFont="1" applyBorder="1" applyAlignment="1">
      <alignment vertical="center" wrapText="1"/>
    </xf>
    <xf numFmtId="0" fontId="57" fillId="0" borderId="2" xfId="0" applyFont="1" applyBorder="1" applyAlignment="1">
      <alignment horizontal="center" vertical="center" wrapText="1"/>
    </xf>
    <xf numFmtId="172" fontId="3" fillId="2" borderId="0" xfId="0" applyNumberFormat="1" applyFont="1" applyFill="1"/>
    <xf numFmtId="173" fontId="3" fillId="2" borderId="0" xfId="0" applyNumberFormat="1" applyFont="1" applyFill="1"/>
    <xf numFmtId="2" fontId="3" fillId="2" borderId="0" xfId="0" applyNumberFormat="1" applyFont="1" applyFill="1"/>
    <xf numFmtId="0" fontId="4" fillId="2" borderId="0" xfId="2" applyFont="1" applyFill="1" applyAlignment="1">
      <alignment horizontal="left" vertical="center"/>
    </xf>
    <xf numFmtId="0" fontId="52" fillId="2" borderId="0" xfId="0" applyFont="1" applyFill="1" applyAlignment="1">
      <alignment horizontal="left"/>
    </xf>
    <xf numFmtId="0" fontId="23"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27"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1" xfId="0" applyFont="1" applyFill="1" applyBorder="1" applyAlignment="1">
      <alignment horizontal="center" vertical="center" wrapText="1"/>
    </xf>
    <xf numFmtId="0" fontId="55" fillId="0" borderId="27" xfId="0" applyFont="1" applyBorder="1" applyAlignment="1">
      <alignment horizontal="left" vertical="center" wrapText="1"/>
    </xf>
    <xf numFmtId="0" fontId="55" fillId="0" borderId="3" xfId="0" applyFont="1" applyBorder="1" applyAlignment="1">
      <alignment horizontal="left" vertical="center" wrapText="1"/>
    </xf>
    <xf numFmtId="0" fontId="55" fillId="0" borderId="2" xfId="0" applyFont="1" applyBorder="1" applyAlignment="1">
      <alignment horizontal="left" vertical="center" wrapText="1"/>
    </xf>
    <xf numFmtId="0" fontId="55" fillId="0" borderId="3" xfId="0" applyFont="1" applyBorder="1" applyAlignment="1">
      <alignment vertical="center" wrapText="1"/>
    </xf>
    <xf numFmtId="0" fontId="55" fillId="0" borderId="2" xfId="0" applyFont="1" applyBorder="1" applyAlignment="1">
      <alignment vertical="center" wrapText="1"/>
    </xf>
    <xf numFmtId="9" fontId="57" fillId="0" borderId="3" xfId="0" applyNumberFormat="1" applyFont="1" applyBorder="1" applyAlignment="1">
      <alignment horizontal="center" vertical="center" wrapText="1"/>
    </xf>
    <xf numFmtId="9" fontId="57" fillId="0" borderId="2" xfId="0" applyNumberFormat="1" applyFont="1" applyBorder="1" applyAlignment="1">
      <alignment horizontal="center" vertical="center" wrapText="1"/>
    </xf>
    <xf numFmtId="0" fontId="14" fillId="2" borderId="0" xfId="0" applyFont="1" applyFill="1" applyAlignment="1">
      <alignment horizontal="left" wrapText="1"/>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9" xfId="0" applyFont="1" applyFill="1" applyBorder="1" applyAlignment="1">
      <alignment vertical="center" wrapText="1"/>
    </xf>
  </cellXfs>
  <cellStyles count="303">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3" xfId="248"/>
    <cellStyle name="Comma 14" xfId="275"/>
    <cellStyle name="Comma 15" xfId="278"/>
    <cellStyle name="Comma 16" xfId="239"/>
    <cellStyle name="Comma 17" xfId="240"/>
    <cellStyle name="Comma 18" xfId="241"/>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3" xfId="294"/>
    <cellStyle name="Comma 2 5 3" xfId="251"/>
    <cellStyle name="Comma 2 5 4" xfId="281"/>
    <cellStyle name="Comma 2 6" xfId="99"/>
    <cellStyle name="Comma 2 7" xfId="100"/>
    <cellStyle name="Comma 2 8" xfId="101"/>
    <cellStyle name="Comma 3" xfId="102"/>
    <cellStyle name="Comma 3 2" xfId="103"/>
    <cellStyle name="Comma 3 3" xfId="104"/>
    <cellStyle name="Comma 3 3 2" xfId="229"/>
    <cellStyle name="Comma 3 3 2 2" xfId="266"/>
    <cellStyle name="Comma 3 3 2 3" xfId="296"/>
    <cellStyle name="Comma 3 3 3" xfId="253"/>
    <cellStyle name="Comma 3 3 4" xfId="283"/>
    <cellStyle name="Comma 3 4" xfId="228"/>
    <cellStyle name="Comma 3 4 2" xfId="265"/>
    <cellStyle name="Comma 3 4 3" xfId="295"/>
    <cellStyle name="Comma 3 5" xfId="252"/>
    <cellStyle name="Comma 3 6" xfId="282"/>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3" xfId="302"/>
    <cellStyle name="Normal 10 4 3" xfId="259"/>
    <cellStyle name="Normal 10 4 4" xfId="289"/>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1" xfId="276"/>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3" xfId="297"/>
    <cellStyle name="Normal 2 5 3" xfId="254"/>
    <cellStyle name="Normal 2 5 4" xfId="284"/>
    <cellStyle name="Normal 2 6" xfId="140"/>
    <cellStyle name="Normal 2 7" xfId="141"/>
    <cellStyle name="Normal 2 8" xfId="142"/>
    <cellStyle name="Normal 2 9" xfId="223"/>
    <cellStyle name="Normal 2 9 2" xfId="260"/>
    <cellStyle name="Normal 2 9 3" xfId="290"/>
    <cellStyle name="Normal 20" xfId="143"/>
    <cellStyle name="Normal 21" xfId="215"/>
    <cellStyle name="Normal 21 2" xfId="234"/>
    <cellStyle name="Normal 21 2 2" xfId="271"/>
    <cellStyle name="Normal 21 2 3" xfId="301"/>
    <cellStyle name="Normal 21 3" xfId="258"/>
    <cellStyle name="Normal 21 4" xfId="288"/>
    <cellStyle name="Normal 22" xfId="216"/>
    <cellStyle name="Normal 23" xfId="6"/>
    <cellStyle name="Normal 24" xfId="242"/>
    <cellStyle name="Normal 25" xfId="273"/>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4" xfId="16"/>
    <cellStyle name="Normal 4 10" xfId="249"/>
    <cellStyle name="Normal 4 11" xfId="279"/>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3" xfId="292"/>
    <cellStyle name="Normal 5" xfId="21"/>
    <cellStyle name="Normal 5 10" xfId="280"/>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3" xfId="298"/>
    <cellStyle name="Normal 5 5 3" xfId="255"/>
    <cellStyle name="Normal 5 5 4" xfId="285"/>
    <cellStyle name="Normal 5 6" xfId="172"/>
    <cellStyle name="Normal 5 7" xfId="173"/>
    <cellStyle name="Normal 5 8" xfId="226"/>
    <cellStyle name="Normal 5 8 2" xfId="263"/>
    <cellStyle name="Normal 5 8 3" xfId="293"/>
    <cellStyle name="Normal 5 9" xfId="250"/>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2" xfId="13"/>
    <cellStyle name="Percent 2 10" xfId="247"/>
    <cellStyle name="Percent 2 11" xfId="277"/>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3" xfId="299"/>
    <cellStyle name="Percent 2 5 3" xfId="256"/>
    <cellStyle name="Percent 2 5 4" xfId="286"/>
    <cellStyle name="Percent 2 6" xfId="203"/>
    <cellStyle name="Percent 2 7" xfId="204"/>
    <cellStyle name="Percent 2 8" xfId="205"/>
    <cellStyle name="Percent 2 9" xfId="224"/>
    <cellStyle name="Percent 2 9 2" xfId="261"/>
    <cellStyle name="Percent 2 9 3" xfId="291"/>
    <cellStyle name="Percent 3" xfId="5"/>
    <cellStyle name="Percent 3 2" xfId="18"/>
    <cellStyle name="Percent 3 3" xfId="206"/>
    <cellStyle name="Percent 3 3 2" xfId="233"/>
    <cellStyle name="Percent 3 3 2 2" xfId="270"/>
    <cellStyle name="Percent 3 3 2 3" xfId="300"/>
    <cellStyle name="Percent 3 3 3" xfId="257"/>
    <cellStyle name="Percent 3 3 4" xfId="287"/>
    <cellStyle name="Percent 4" xfId="207"/>
    <cellStyle name="Percent 4 2" xfId="208"/>
    <cellStyle name="Percent 5" xfId="209"/>
    <cellStyle name="Percent 5 2" xfId="210"/>
    <cellStyle name="Percent 6" xfId="211"/>
    <cellStyle name="Percent 7" xfId="212"/>
    <cellStyle name="Percent 8" xfId="15"/>
    <cellStyle name="Percent 9" xfId="243"/>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hartsheet" Target="chartsheets/sheet4.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23" Type="http://schemas.openxmlformats.org/officeDocument/2006/relationships/customXml" Target="../customXml/item1.xml"/><Relationship Id="rId24" Type="http://schemas.openxmlformats.org/officeDocument/2006/relationships/customXml" Target="../customXml/item2.xml"/><Relationship Id="rId25" Type="http://schemas.openxmlformats.org/officeDocument/2006/relationships/customXml" Target="../customXml/item3.xml"/><Relationship Id="rId26" Type="http://schemas.openxmlformats.org/officeDocument/2006/relationships/customXml" Target="../customXml/item4.xml"/><Relationship Id="rId27" Type="http://schemas.openxmlformats.org/officeDocument/2006/relationships/customXml" Target="../customXml/item5.xml"/><Relationship Id="rId10" Type="http://schemas.openxmlformats.org/officeDocument/2006/relationships/chartsheet" Target="chartsheets/sheet5.xml"/><Relationship Id="rId11" Type="http://schemas.openxmlformats.org/officeDocument/2006/relationships/chartsheet" Target="chartsheets/sheet6.xml"/><Relationship Id="rId12" Type="http://schemas.openxmlformats.org/officeDocument/2006/relationships/chartsheet" Target="chartsheets/sheet7.xml"/><Relationship Id="rId13" Type="http://schemas.openxmlformats.org/officeDocument/2006/relationships/chartsheet" Target="chartsheets/sheet8.xml"/><Relationship Id="rId14" Type="http://schemas.openxmlformats.org/officeDocument/2006/relationships/chartsheet" Target="chartsheets/sheet9.xml"/><Relationship Id="rId15" Type="http://schemas.openxmlformats.org/officeDocument/2006/relationships/chartsheet" Target="chartsheets/sheet10.xml"/><Relationship Id="rId16" Type="http://schemas.openxmlformats.org/officeDocument/2006/relationships/chartsheet" Target="chartsheets/sheet11.xml"/><Relationship Id="rId17" Type="http://schemas.openxmlformats.org/officeDocument/2006/relationships/worksheet" Target="worksheets/sheet6.xml"/><Relationship Id="rId18" Type="http://schemas.openxmlformats.org/officeDocument/2006/relationships/worksheet" Target="worksheets/sheet7.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chartsheet" Target="chartsheets/sheet1.xml"/><Relationship Id="rId7" Type="http://schemas.openxmlformats.org/officeDocument/2006/relationships/chartsheet" Target="chartsheets/sheet2.xml"/><Relationship Id="rId8" Type="http://schemas.openxmlformats.org/officeDocument/2006/relationships/chartsheet" Target="chartsheets/sheet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3757611247112"/>
          <c:y val="0.0144721104868585"/>
          <c:w val="0.708382145427883"/>
          <c:h val="0.848531520910184"/>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5.1</c:v>
              </c:pt>
              <c:pt idx="2">
                <c:v>3.68861486719446</c:v>
              </c:pt>
              <c:pt idx="3">
                <c:v>3.850749142902845</c:v>
              </c:pt>
              <c:pt idx="4">
                <c:v>3.876682385750751</c:v>
              </c:pt>
              <c:pt idx="5">
                <c:v>3.90493232834308</c:v>
              </c:pt>
              <c:pt idx="6">
                <c:v>4.025924227735169</c:v>
              </c:pt>
              <c:pt idx="7">
                <c:v>4.042590068126784</c:v>
              </c:pt>
              <c:pt idx="8">
                <c:v>3.81487585081126</c:v>
              </c:pt>
              <c:pt idx="9">
                <c:v>3.399708418981944</c:v>
              </c:pt>
              <c:pt idx="10">
                <c:v>3.126716546290087</c:v>
              </c:pt>
              <c:pt idx="11">
                <c:v>3.22593252896722</c:v>
              </c:pt>
              <c:pt idx="12">
                <c:v>3.022261847494253</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6.77751968565259</c:v>
              </c:pt>
              <c:pt idx="3">
                <c:v>6.242747871240081</c:v>
              </c:pt>
              <c:pt idx="4">
                <c:v>4.488107908982843</c:v>
              </c:pt>
              <c:pt idx="5">
                <c:v>5.620455234169424</c:v>
              </c:pt>
              <c:pt idx="6">
                <c:v>4.933467237305274</c:v>
              </c:pt>
              <c:pt idx="7">
                <c:v>4.127298281607266</c:v>
              </c:pt>
              <c:pt idx="8">
                <c:v>3.996206208383965</c:v>
              </c:pt>
              <c:pt idx="9">
                <c:v>4.00063262991084</c:v>
              </c:pt>
              <c:pt idx="10">
                <c:v>4.948083352588991</c:v>
              </c:pt>
              <c:pt idx="11">
                <c:v>6.137078711385367</c:v>
              </c:pt>
              <c:pt idx="12">
                <c:v>6.483120158125186</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5.0</c:v>
              </c:pt>
              <c:pt idx="1">
                <c:v>3.6</c:v>
              </c:pt>
              <c:pt idx="2">
                <c:v>3.17372866772541</c:v>
              </c:pt>
              <c:pt idx="3">
                <c:v>3.339828977159351</c:v>
              </c:pt>
              <c:pt idx="4">
                <c:v>5.381118425162686</c:v>
              </c:pt>
              <c:pt idx="5">
                <c:v>5.387895449624498</c:v>
              </c:pt>
              <c:pt idx="6">
                <c:v>5.23124114744335</c:v>
              </c:pt>
              <c:pt idx="7">
                <c:v>4.679760063635928</c:v>
              </c:pt>
              <c:pt idx="8">
                <c:v>3.148419601990467</c:v>
              </c:pt>
              <c:pt idx="9">
                <c:v>2.612140197289283</c:v>
              </c:pt>
              <c:pt idx="10">
                <c:v>1.99000473961292</c:v>
              </c:pt>
              <c:pt idx="11">
                <c:v>2.771416728064868</c:v>
              </c:pt>
              <c:pt idx="12">
                <c:v>2.856846894310917</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c:v>
              </c:pt>
              <c:pt idx="2">
                <c:v>9.195138024696371</c:v>
              </c:pt>
              <c:pt idx="3">
                <c:v>9.924258100624298</c:v>
              </c:pt>
              <c:pt idx="4">
                <c:v>10.14193271987181</c:v>
              </c:pt>
              <c:pt idx="5">
                <c:v>10.66045595275085</c:v>
              </c:pt>
              <c:pt idx="6">
                <c:v>12.26346912286541</c:v>
              </c:pt>
              <c:pt idx="7">
                <c:v>13.10133364034323</c:v>
              </c:pt>
              <c:pt idx="8">
                <c:v>14.08673251698742</c:v>
              </c:pt>
              <c:pt idx="9">
                <c:v>14.60826434432662</c:v>
              </c:pt>
              <c:pt idx="10">
                <c:v>15.4138058855632</c:v>
              </c:pt>
              <c:pt idx="11">
                <c:v>15.83601962718561</c:v>
              </c:pt>
              <c:pt idx="12">
                <c:v>16.26143782661196</c:v>
              </c:pt>
              <c:pt idx="13">
                <c:v>17.4</c:v>
              </c:pt>
              <c:pt idx="15">
                <c:v>0.0</c:v>
              </c:pt>
              <c:pt idx="18">
                <c:v>0.0</c:v>
              </c:pt>
              <c:pt idx="21">
                <c:v>0.0</c:v>
              </c:pt>
            </c:numLit>
          </c:val>
        </c:ser>
        <c:dLbls>
          <c:showLegendKey val="0"/>
          <c:showVal val="0"/>
          <c:showCatName val="0"/>
          <c:showSerName val="0"/>
          <c:showPercent val="0"/>
          <c:showBubbleSize val="0"/>
        </c:dLbls>
        <c:gapWidth val="150"/>
        <c:overlap val="100"/>
        <c:axId val="2119280344"/>
        <c:axId val="212457272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c:v>
              </c:pt>
              <c:pt idx="9">
                <c:v>19.6</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c:v>
              </c:pt>
              <c:pt idx="3">
                <c:v>23.2</c:v>
              </c:pt>
              <c:pt idx="6">
                <c:v>26.3</c:v>
              </c:pt>
              <c:pt idx="9">
                <c:v>29.4</c:v>
              </c:pt>
              <c:pt idx="12">
                <c:v>32.7</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49.0</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65.1</c:v>
              </c:pt>
              <c:pt idx="24">
                <c:v>71.8</c:v>
              </c:pt>
              <c:pt idx="27">
                <c:v>79.4</c:v>
              </c:pt>
            </c:numLit>
          </c:val>
          <c:smooth val="0"/>
        </c:ser>
        <c:dLbls>
          <c:showLegendKey val="0"/>
          <c:showVal val="0"/>
          <c:showCatName val="0"/>
          <c:showSerName val="0"/>
          <c:showPercent val="0"/>
          <c:showBubbleSize val="0"/>
        </c:dLbls>
        <c:marker val="1"/>
        <c:smooth val="0"/>
        <c:axId val="2119280344"/>
        <c:axId val="2124572728"/>
      </c:lineChart>
      <c:catAx>
        <c:axId val="2119280344"/>
        <c:scaling>
          <c:orientation val="minMax"/>
        </c:scaling>
        <c:delete val="0"/>
        <c:axPos val="b"/>
        <c:majorTickMark val="out"/>
        <c:minorTickMark val="none"/>
        <c:tickLblPos val="nextTo"/>
        <c:txPr>
          <a:bodyPr rot="-5400000" vert="horz"/>
          <a:lstStyle/>
          <a:p>
            <a:pPr>
              <a:defRPr sz="900"/>
            </a:pPr>
            <a:endParaRPr lang="en-US"/>
          </a:p>
        </c:txPr>
        <c:crossAx val="2124572728"/>
        <c:crosses val="autoZero"/>
        <c:auto val="1"/>
        <c:lblAlgn val="ctr"/>
        <c:lblOffset val="100"/>
        <c:noMultiLvlLbl val="0"/>
      </c:catAx>
      <c:valAx>
        <c:axId val="2124572728"/>
        <c:scaling>
          <c:orientation val="minMax"/>
        </c:scaling>
        <c:delete val="0"/>
        <c:axPos val="l"/>
        <c:majorGridlines/>
        <c:numFmt formatCode="&quot;£&quot;#,##0" sourceLinked="0"/>
        <c:majorTickMark val="out"/>
        <c:minorTickMark val="none"/>
        <c:tickLblPos val="nextTo"/>
        <c:crossAx val="2119280344"/>
        <c:crosses val="autoZero"/>
        <c:crossBetween val="between"/>
      </c:valAx>
    </c:plotArea>
    <c:legend>
      <c:legendPos val="r"/>
      <c:legendEntry>
        <c:idx val="6"/>
        <c:delete val="1"/>
      </c:legendEntry>
      <c:legendEntry>
        <c:idx val="7"/>
        <c:delete val="1"/>
      </c:legendEntry>
      <c:layout>
        <c:manualLayout>
          <c:xMode val="edge"/>
          <c:yMode val="edge"/>
          <c:x val="0.750473367859298"/>
          <c:y val="0.165611834337998"/>
          <c:w val="0.248092376064477"/>
          <c:h val="0.817626643983219"/>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"Solid biomass CHP systems forecast expenditure, as at 31.10.2015"</c:f>
          <c:strCache>
            <c:ptCount val="1"/>
            <c:pt idx="0">
              <c:v>Solid biomass CHP systems forecast expenditure, as at 31.10.2015</c:v>
            </c:pt>
          </c:strCache>
        </c:strRef>
      </c:tx>
      <c:layout>
        <c:manualLayout>
          <c:xMode val="edge"/>
          <c:yMode val="edge"/>
          <c:x val="0.119758718059146"/>
          <c:y val="0.00592216641240988"/>
        </c:manualLayout>
      </c:layout>
      <c:overlay val="1"/>
      <c:txPr>
        <a:bodyPr/>
        <a:lstStyle/>
        <a:p>
          <a:pPr>
            <a:defRPr/>
          </a:pPr>
          <a:endParaRPr lang="en-US"/>
        </a:p>
      </c:txPr>
    </c:title>
    <c:autoTitleDeleted val="0"/>
    <c:plotArea>
      <c:layout>
        <c:manualLayout>
          <c:layoutTarget val="inner"/>
          <c:xMode val="edge"/>
          <c:yMode val="edge"/>
          <c:x val="0.063510929280444"/>
          <c:y val="0.0861749822976187"/>
          <c:w val="0.638462794611431"/>
          <c:h val="0.68808742236774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0.1</c:v>
              </c:pt>
              <c:pt idx="2">
                <c:v>0.2</c:v>
              </c:pt>
              <c:pt idx="3">
                <c:v>0.195469915068493</c:v>
              </c:pt>
              <c:pt idx="4">
                <c:v>0.220495393972603</c:v>
              </c:pt>
              <c:pt idx="5">
                <c:v>0.21448863153194</c:v>
              </c:pt>
              <c:pt idx="6">
                <c:v>0.446717759582115</c:v>
              </c:pt>
              <c:pt idx="7">
                <c:v>0.321571785432373</c:v>
              </c:pt>
              <c:pt idx="8">
                <c:v>0.604244398214429</c:v>
              </c:pt>
              <c:pt idx="9">
                <c:v>0.896171968494033</c:v>
              </c:pt>
              <c:pt idx="10">
                <c:v>1.24942341129918</c:v>
              </c:pt>
              <c:pt idx="11">
                <c:v>1.284714846084013</c:v>
              </c:pt>
              <c:pt idx="12">
                <c:v>2.442223518719394</c:v>
              </c:pt>
              <c:pt idx="13">
                <c:v>4.847975234036691</c:v>
              </c:pt>
              <c:pt idx="14">
                <c:v>6.333325643608087</c:v>
              </c:pt>
              <c:pt idx="15">
                <c:v>7.666297829288524</c:v>
              </c:pt>
              <c:pt idx="16">
                <c:v>10.0317348273741</c:v>
              </c:pt>
              <c:pt idx="17">
                <c:v>7.135801358030601</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0.00641013060458883</c:v>
              </c:pt>
              <c:pt idx="11">
                <c:v>0.312736972514688</c:v>
              </c:pt>
              <c:pt idx="12">
                <c:v>0.313339257704594</c:v>
              </c:pt>
              <c:pt idx="13">
                <c:v>0.31352210775886</c:v>
              </c:pt>
              <c:pt idx="14">
                <c:v>0.31359701329247</c:v>
              </c:pt>
              <c:pt idx="15">
                <c:v>0.0</c:v>
              </c:pt>
              <c:pt idx="16">
                <c:v>0.00666403203521572</c:v>
              </c:pt>
              <c:pt idx="17">
                <c:v>0.0</c:v>
              </c:pt>
            </c:numLit>
          </c:val>
        </c:ser>
        <c:ser>
          <c:idx val="1"/>
          <c:order val="2"/>
          <c:tx>
            <c:v>Forecast expenditure (£m) - Accreditations that have not yet received payment as at 31.10.2015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dLbls>
          <c:showLegendKey val="0"/>
          <c:showVal val="0"/>
          <c:showCatName val="0"/>
          <c:showSerName val="0"/>
          <c:showPercent val="0"/>
          <c:showBubbleSize val="0"/>
        </c:dLbls>
        <c:gapWidth val="150"/>
        <c:overlap val="100"/>
        <c:axId val="2124818056"/>
        <c:axId val="212482261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c:v>17.9</c:v>
              </c:pt>
              <c:pt idx="5">
                <c:v>18.8</c:v>
              </c:pt>
              <c:pt idx="8">
                <c:v>19.7</c:v>
              </c:pt>
              <c:pt idx="11">
                <c:v>22.8</c:v>
              </c:pt>
              <c:pt idx="14">
                <c:v>30.3</c:v>
              </c:pt>
              <c:pt idx="17">
                <c:v>37.80000000000001</c:v>
              </c:pt>
              <c:pt idx="20">
                <c:v>45.3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c:v>26.9</c:v>
              </c:pt>
              <c:pt idx="5">
                <c:v>28.2</c:v>
              </c:pt>
              <c:pt idx="8">
                <c:v>29.6</c:v>
              </c:pt>
              <c:pt idx="11">
                <c:v>34.2</c:v>
              </c:pt>
              <c:pt idx="14">
                <c:v>45.5</c:v>
              </c:pt>
              <c:pt idx="17">
                <c:v>56.7</c:v>
              </c:pt>
              <c:pt idx="20">
                <c:v>68.0</c:v>
              </c:pt>
            </c:numLit>
          </c:val>
          <c:smooth val="0"/>
        </c:ser>
        <c:dLbls>
          <c:showLegendKey val="0"/>
          <c:showVal val="0"/>
          <c:showCatName val="0"/>
          <c:showSerName val="0"/>
          <c:showPercent val="0"/>
          <c:showBubbleSize val="0"/>
        </c:dLbls>
        <c:marker val="1"/>
        <c:smooth val="0"/>
        <c:axId val="2124818056"/>
        <c:axId val="2124822616"/>
      </c:lineChart>
      <c:catAx>
        <c:axId val="2124818056"/>
        <c:scaling>
          <c:orientation val="minMax"/>
        </c:scaling>
        <c:delete val="0"/>
        <c:axPos val="b"/>
        <c:majorTickMark val="out"/>
        <c:minorTickMark val="none"/>
        <c:tickLblPos val="nextTo"/>
        <c:txPr>
          <a:bodyPr rot="-5400000" vert="horz"/>
          <a:lstStyle/>
          <a:p>
            <a:pPr>
              <a:defRPr sz="900"/>
            </a:pPr>
            <a:endParaRPr lang="en-US"/>
          </a:p>
        </c:txPr>
        <c:crossAx val="2124822616"/>
        <c:crosses val="autoZero"/>
        <c:auto val="1"/>
        <c:lblAlgn val="ctr"/>
        <c:lblOffset val="100"/>
        <c:noMultiLvlLbl val="0"/>
      </c:catAx>
      <c:valAx>
        <c:axId val="2124822616"/>
        <c:scaling>
          <c:orientation val="minMax"/>
        </c:scaling>
        <c:delete val="0"/>
        <c:axPos val="l"/>
        <c:majorGridlines/>
        <c:title>
          <c:tx>
            <c:rich>
              <a:bodyPr rot="-5400000" vert="horz"/>
              <a:lstStyle/>
              <a:p>
                <a:pPr>
                  <a:defRPr sz="1200"/>
                </a:pPr>
                <a:r>
                  <a:rPr lang="en-GB" sz="1200"/>
                  <a:t>£ million</a:t>
                </a:r>
              </a:p>
            </c:rich>
          </c:tx>
          <c:layout>
            <c:manualLayout>
              <c:xMode val="edge"/>
              <c:yMode val="edge"/>
              <c:x val="0.001238827855387"/>
              <c:y val="0.359213226531752"/>
            </c:manualLayout>
          </c:layout>
          <c:overlay val="0"/>
        </c:title>
        <c:numFmt formatCode="#,##0" sourceLinked="0"/>
        <c:majorTickMark val="out"/>
        <c:minorTickMark val="none"/>
        <c:tickLblPos val="nextTo"/>
        <c:crossAx val="2124818056"/>
        <c:crosses val="autoZero"/>
        <c:crossBetween val="between"/>
      </c:valAx>
    </c:plotArea>
    <c:legend>
      <c:legendPos val="r"/>
      <c:layout>
        <c:manualLayout>
          <c:xMode val="edge"/>
          <c:yMode val="edge"/>
          <c:x val="0.714254425434203"/>
          <c:y val="0.124693778531028"/>
          <c:w val="0.276535048409051"/>
          <c:h val="0.800950624287271"/>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"Deep geothermal plants forecast expenditure, as at 31.10.2015"</c:f>
          <c:strCache>
            <c:ptCount val="1"/>
            <c:pt idx="0">
              <c:v>Deep geothermal plants forecast expenditure, as at 31.10.2015</c:v>
            </c:pt>
          </c:strCache>
        </c:strRef>
      </c:tx>
      <c:layout>
        <c:manualLayout>
          <c:xMode val="edge"/>
          <c:yMode val="edge"/>
          <c:x val="0.129826742056231"/>
          <c:y val="0.0222222173617197"/>
        </c:manualLayout>
      </c:layout>
      <c:overlay val="1"/>
      <c:txPr>
        <a:bodyPr/>
        <a:lstStyle/>
        <a:p>
          <a:pPr>
            <a:defRPr/>
          </a:pPr>
          <a:endParaRPr lang="en-US"/>
        </a:p>
      </c:txPr>
    </c:title>
    <c:autoTitleDeleted val="0"/>
    <c:plotArea>
      <c:layout>
        <c:manualLayout>
          <c:layoutTarget val="inner"/>
          <c:xMode val="edge"/>
          <c:yMode val="edge"/>
          <c:x val="0.0470876570767305"/>
          <c:y val="0.111395863649199"/>
          <c:w val="0.646170004035048"/>
          <c:h val="0.67961861775620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ser>
          <c:idx val="1"/>
          <c:order val="2"/>
          <c:tx>
            <c:v>Forecast expenditure (£m) - Accreditations that have not yet received payment as at 31.10.2015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dLbls>
          <c:showLegendKey val="0"/>
          <c:showVal val="0"/>
          <c:showCatName val="0"/>
          <c:showSerName val="0"/>
          <c:showPercent val="0"/>
          <c:showBubbleSize val="0"/>
        </c:dLbls>
        <c:gapWidth val="150"/>
        <c:overlap val="100"/>
        <c:axId val="2123886824"/>
        <c:axId val="2123891832"/>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21"/>
              <c:pt idx="2">
                <c:v>3.9</c:v>
              </c:pt>
              <c:pt idx="5">
                <c:v>4.7</c:v>
              </c:pt>
              <c:pt idx="8">
                <c:v>5.5</c:v>
              </c:pt>
              <c:pt idx="11">
                <c:v>6.5</c:v>
              </c:pt>
              <c:pt idx="14">
                <c:v>7.5</c:v>
              </c:pt>
              <c:pt idx="17">
                <c:v>8.6</c:v>
              </c:pt>
              <c:pt idx="20">
                <c:v>9.8</c:v>
              </c:pt>
            </c:numLit>
          </c:val>
          <c:smooth val="0"/>
        </c:ser>
        <c:dLbls>
          <c:showLegendKey val="0"/>
          <c:showVal val="0"/>
          <c:showCatName val="0"/>
          <c:showSerName val="0"/>
          <c:showPercent val="0"/>
          <c:showBubbleSize val="0"/>
        </c:dLbls>
        <c:marker val="1"/>
        <c:smooth val="0"/>
        <c:axId val="2123886824"/>
        <c:axId val="2123891832"/>
      </c:lineChart>
      <c:catAx>
        <c:axId val="2123886824"/>
        <c:scaling>
          <c:orientation val="minMax"/>
        </c:scaling>
        <c:delete val="0"/>
        <c:axPos val="b"/>
        <c:majorTickMark val="out"/>
        <c:minorTickMark val="none"/>
        <c:tickLblPos val="nextTo"/>
        <c:txPr>
          <a:bodyPr rot="-5400000" vert="horz"/>
          <a:lstStyle/>
          <a:p>
            <a:pPr>
              <a:defRPr sz="900"/>
            </a:pPr>
            <a:endParaRPr lang="en-US"/>
          </a:p>
        </c:txPr>
        <c:crossAx val="2123891832"/>
        <c:crosses val="autoZero"/>
        <c:auto val="1"/>
        <c:lblAlgn val="ctr"/>
        <c:lblOffset val="100"/>
        <c:noMultiLvlLbl val="0"/>
      </c:catAx>
      <c:valAx>
        <c:axId val="212389183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2123886824"/>
        <c:crosses val="autoZero"/>
        <c:crossBetween val="between"/>
      </c:valAx>
    </c:plotArea>
    <c:legend>
      <c:legendPos val="r"/>
      <c:layout>
        <c:manualLayout>
          <c:xMode val="edge"/>
          <c:yMode val="edge"/>
          <c:x val="0.712507798517799"/>
          <c:y val="0.129694197354725"/>
          <c:w val="0.280356669979902"/>
          <c:h val="0.661318315547175"/>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31.10.2015"</c:f>
          <c:strCache>
            <c:ptCount val="1"/>
            <c:pt idx="0">
              <c:v>Air source heat pumps forecast expenditure, as at 31.10.2015</c:v>
            </c:pt>
          </c:strCache>
        </c:strRef>
      </c:tx>
      <c:overlay val="1"/>
      <c:txPr>
        <a:bodyPr/>
        <a:lstStyle/>
        <a:p>
          <a:pPr>
            <a:defRPr/>
          </a:pPr>
          <a:endParaRPr lang="en-US"/>
        </a:p>
      </c:txPr>
    </c:title>
    <c:autoTitleDeleted val="0"/>
    <c:plotArea>
      <c:layout>
        <c:manualLayout>
          <c:layoutTarget val="inner"/>
          <c:xMode val="edge"/>
          <c:yMode val="edge"/>
          <c:x val="0.0525679160379376"/>
          <c:y val="0.103619893224199"/>
          <c:w val="0.621852448292492"/>
          <c:h val="0.689059377657939"/>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Lit>
          </c:val>
        </c:ser>
        <c:ser>
          <c:idx val="2"/>
          <c:order val="1"/>
          <c:tx>
            <c:v>Forecast expenditure (£m) - Full applications</c:v>
          </c:tx>
          <c:spPr>
            <a:solidFill>
              <a:srgbClr val="FFC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0.01</c:v>
              </c:pt>
              <c:pt idx="3">
                <c:v>0.00645649098760342</c:v>
              </c:pt>
              <c:pt idx="4">
                <c:v>0.00670130296360845</c:v>
              </c:pt>
              <c:pt idx="5">
                <c:v>0.00381385656952926</c:v>
              </c:pt>
              <c:pt idx="6">
                <c:v>0.0161542879377172</c:v>
              </c:pt>
              <c:pt idx="7">
                <c:v>0.0190550341517006</c:v>
              </c:pt>
              <c:pt idx="8">
                <c:v>0.032565416312994</c:v>
              </c:pt>
              <c:pt idx="9">
                <c:v>0.0339041174416356</c:v>
              </c:pt>
              <c:pt idx="10">
                <c:v>0.0402671959930926</c:v>
              </c:pt>
              <c:pt idx="11">
                <c:v>0.0517856498352783</c:v>
              </c:pt>
              <c:pt idx="12">
                <c:v>0.0492234093787288</c:v>
              </c:pt>
              <c:pt idx="13">
                <c:v>0.049782072353042</c:v>
              </c:pt>
              <c:pt idx="14">
                <c:v>0.0489652953350634</c:v>
              </c:pt>
              <c:pt idx="15">
                <c:v>0.0547817365437561</c:v>
              </c:pt>
              <c:pt idx="16">
                <c:v>0.0630050147940039</c:v>
              </c:pt>
              <c:pt idx="17">
                <c:v>0.0337723879219943</c:v>
              </c:pt>
            </c:numLit>
          </c:val>
        </c:ser>
        <c:ser>
          <c:idx val="1"/>
          <c:order val="2"/>
          <c:tx>
            <c:v>Forecast expenditure (£m) - Accreditations that have not yet received payment as at 31.10.2015</c:v>
          </c:tx>
          <c:spPr>
            <a:solidFill>
              <a:srgbClr val="FF000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0.0046471361561491</c:v>
              </c:pt>
              <c:pt idx="6">
                <c:v>0.0</c:v>
              </c:pt>
              <c:pt idx="7">
                <c:v>0.0</c:v>
              </c:pt>
              <c:pt idx="8">
                <c:v>0.0</c:v>
              </c:pt>
              <c:pt idx="9">
                <c:v>0.00206653668215684</c:v>
              </c:pt>
              <c:pt idx="10">
                <c:v>0.00217293469102692</c:v>
              </c:pt>
              <c:pt idx="11">
                <c:v>0.00234059434283744</c:v>
              </c:pt>
              <c:pt idx="12">
                <c:v>0.00947616437237559</c:v>
              </c:pt>
              <c:pt idx="13">
                <c:v>0.0118528743697719</c:v>
              </c:pt>
              <c:pt idx="14">
                <c:v>0.00533502471561138</c:v>
              </c:pt>
              <c:pt idx="15">
                <c:v>0.00404200863822686</c:v>
              </c:pt>
              <c:pt idx="16">
                <c:v>0.0103419996272511</c:v>
              </c:pt>
              <c:pt idx="17">
                <c:v>0.0431498987975678</c:v>
              </c:pt>
            </c:numLit>
          </c:val>
        </c:ser>
        <c:ser>
          <c:idx val="0"/>
          <c:order val="3"/>
          <c:tx>
            <c:v>Forecast expenditure (£m) - Accreditations receiving payment</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General</c:formatCode>
              <c:ptCount val="21"/>
              <c:pt idx="0">
                <c:v>0.0</c:v>
              </c:pt>
              <c:pt idx="1">
                <c:v>0.0</c:v>
              </c:pt>
              <c:pt idx="2">
                <c:v>0.0</c:v>
              </c:pt>
              <c:pt idx="3">
                <c:v>0.0</c:v>
              </c:pt>
              <c:pt idx="4">
                <c:v>0.0</c:v>
              </c:pt>
              <c:pt idx="5">
                <c:v>0.0</c:v>
              </c:pt>
              <c:pt idx="6">
                <c:v>0.00404082375</c:v>
              </c:pt>
              <c:pt idx="7">
                <c:v>0.00404082375</c:v>
              </c:pt>
              <c:pt idx="8">
                <c:v>0.0040223</c:v>
              </c:pt>
              <c:pt idx="9">
                <c:v>0.00680824514130435</c:v>
              </c:pt>
              <c:pt idx="10">
                <c:v>0.00681719158695652</c:v>
              </c:pt>
              <c:pt idx="11">
                <c:v>0.00682287257994565</c:v>
              </c:pt>
              <c:pt idx="12">
                <c:v>0.0103110441500481</c:v>
              </c:pt>
              <c:pt idx="13">
                <c:v>0.0124353355028782</c:v>
              </c:pt>
              <c:pt idx="14">
                <c:v>0.0437846968466526</c:v>
              </c:pt>
              <c:pt idx="15">
                <c:v>0.0462399883707386</c:v>
              </c:pt>
              <c:pt idx="16">
                <c:v>0.0373172357082876</c:v>
              </c:pt>
              <c:pt idx="17">
                <c:v>0.0360895125062165</c:v>
              </c:pt>
            </c:numLit>
          </c:val>
        </c:ser>
        <c:dLbls>
          <c:showLegendKey val="0"/>
          <c:showVal val="0"/>
          <c:showCatName val="0"/>
          <c:showSerName val="0"/>
          <c:showPercent val="0"/>
          <c:showBubbleSize val="0"/>
        </c:dLbls>
        <c:gapWidth val="150"/>
        <c:overlap val="100"/>
        <c:axId val="2123965016"/>
        <c:axId val="212396957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1"/>
              <c:pt idx="2">
                <c:v>12.2</c:v>
              </c:pt>
              <c:pt idx="5">
                <c:v>14.0</c:v>
              </c:pt>
              <c:pt idx="8">
                <c:v>15.8</c:v>
              </c:pt>
              <c:pt idx="11">
                <c:v>17.9</c:v>
              </c:pt>
              <c:pt idx="14">
                <c:v>20.7</c:v>
              </c:pt>
              <c:pt idx="17">
                <c:v>23.4</c:v>
              </c:pt>
              <c:pt idx="20">
                <c:v>26.2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1"/>
              <c:pt idx="2">
                <c:v>18.3</c:v>
              </c:pt>
              <c:pt idx="5">
                <c:v>21.0</c:v>
              </c:pt>
              <c:pt idx="8">
                <c:v>23.7</c:v>
              </c:pt>
              <c:pt idx="11">
                <c:v>26.8</c:v>
              </c:pt>
              <c:pt idx="14">
                <c:v>31.0</c:v>
              </c:pt>
              <c:pt idx="17">
                <c:v>35.1</c:v>
              </c:pt>
              <c:pt idx="20">
                <c:v>39.30000000000001</c:v>
              </c:pt>
            </c:numLit>
          </c:val>
          <c:smooth val="0"/>
        </c:ser>
        <c:dLbls>
          <c:showLegendKey val="0"/>
          <c:showVal val="0"/>
          <c:showCatName val="0"/>
          <c:showSerName val="0"/>
          <c:showPercent val="0"/>
          <c:showBubbleSize val="0"/>
        </c:dLbls>
        <c:marker val="1"/>
        <c:smooth val="0"/>
        <c:axId val="2123965016"/>
        <c:axId val="2123969576"/>
      </c:lineChart>
      <c:catAx>
        <c:axId val="2123965016"/>
        <c:scaling>
          <c:orientation val="minMax"/>
        </c:scaling>
        <c:delete val="0"/>
        <c:axPos val="b"/>
        <c:majorTickMark val="out"/>
        <c:minorTickMark val="none"/>
        <c:tickLblPos val="nextTo"/>
        <c:txPr>
          <a:bodyPr rot="-5400000" vert="horz"/>
          <a:lstStyle/>
          <a:p>
            <a:pPr>
              <a:defRPr sz="900"/>
            </a:pPr>
            <a:endParaRPr lang="en-US"/>
          </a:p>
        </c:txPr>
        <c:crossAx val="2123969576"/>
        <c:crosses val="autoZero"/>
        <c:auto val="1"/>
        <c:lblAlgn val="ctr"/>
        <c:lblOffset val="100"/>
        <c:noMultiLvlLbl val="0"/>
      </c:catAx>
      <c:valAx>
        <c:axId val="2123969576"/>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2123965016"/>
        <c:crosses val="autoZero"/>
        <c:crossBetween val="between"/>
      </c:valAx>
    </c:plotArea>
    <c:legend>
      <c:legendPos val="r"/>
      <c:layout>
        <c:manualLayout>
          <c:xMode val="edge"/>
          <c:yMode val="edge"/>
          <c:x val="0.689435377570242"/>
          <c:y val="0.152593848528428"/>
          <c:w val="0.310564622429758"/>
          <c:h val="0.711129317263573"/>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forecast expenditure, as at 31.10.2015"</c:f>
          <c:strCache>
            <c:ptCount val="1"/>
            <c:pt idx="0">
              <c:v>Total forecast expenditure, as at 31.10.2015</c:v>
            </c:pt>
          </c:strCache>
        </c:strRef>
      </c:tx>
      <c:layout>
        <c:manualLayout>
          <c:xMode val="edge"/>
          <c:yMode val="edge"/>
          <c:x val="0.276636974190778"/>
          <c:y val="0.0150525778353906"/>
        </c:manualLayout>
      </c:layout>
      <c:overlay val="1"/>
    </c:title>
    <c:autoTitleDeleted val="0"/>
    <c:plotArea>
      <c:layout>
        <c:manualLayout>
          <c:layoutTarget val="inner"/>
          <c:xMode val="edge"/>
          <c:yMode val="edge"/>
          <c:x val="0.0622574056031917"/>
          <c:y val="0.0977869401955416"/>
          <c:w val="0.68363532416905"/>
          <c:h val="0.699322804250945"/>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5.4</c:v>
              </c:pt>
              <c:pt idx="1">
                <c:v>5.9</c:v>
              </c:pt>
              <c:pt idx="2">
                <c:v>4.379698574920803</c:v>
              </c:pt>
              <c:pt idx="3">
                <c:v>4.528588381606749</c:v>
              </c:pt>
              <c:pt idx="4">
                <c:v>5.014593329519776</c:v>
              </c:pt>
              <c:pt idx="5">
                <c:v>5.478999340274413</c:v>
              </c:pt>
              <c:pt idx="6">
                <c:v>7.349573003719031</c:v>
              </c:pt>
              <c:pt idx="7">
                <c:v>7.93869930865919</c:v>
              </c:pt>
              <c:pt idx="8">
                <c:v>7.879933753390472</c:v>
              </c:pt>
              <c:pt idx="9">
                <c:v>11.80616975366782</c:v>
              </c:pt>
              <c:pt idx="10">
                <c:v>12.3250474896897</c:v>
              </c:pt>
              <c:pt idx="11">
                <c:v>12.40485820314694</c:v>
              </c:pt>
              <c:pt idx="12">
                <c:v>12.20105134134258</c:v>
              </c:pt>
              <c:pt idx="13">
                <c:v>4.1</c:v>
              </c:pt>
              <c:pt idx="14">
                <c:v>10.66580205650685</c:v>
              </c:pt>
              <c:pt idx="15">
                <c:v>31.56525293150684</c:v>
              </c:pt>
              <c:pt idx="16">
                <c:v>42.1713645848416</c:v>
              </c:pt>
              <c:pt idx="17">
                <c:v>40.51089940268562</c:v>
              </c:pt>
              <c:pt idx="18">
                <c:v>14.99152868583817</c:v>
              </c:pt>
              <c:pt idx="19">
                <c:v>14.49270112184932</c:v>
              </c:pt>
              <c:pt idx="20">
                <c:v>4.800751474683744</c:v>
              </c:pt>
              <c:pt idx="21">
                <c:v>5.193277092759756</c:v>
              </c:pt>
              <c:pt idx="22">
                <c:v>5.636160534539338</c:v>
              </c:pt>
              <c:pt idx="23">
                <c:v>6.72282525337637</c:v>
              </c:pt>
              <c:pt idx="24">
                <c:v>9.3438782901368</c:v>
              </c:pt>
              <c:pt idx="25">
                <c:v>11.70676950592971</c:v>
              </c:pt>
              <c:pt idx="26">
                <c:v>15.62906778445127</c:v>
              </c:pt>
              <c:pt idx="27">
                <c:v>19.03663703215186</c:v>
              </c:pt>
              <c:pt idx="28">
                <c:v>18.03503321032985</c:v>
              </c:pt>
              <c:pt idx="29">
                <c:v>17.42887450649435</c:v>
              </c:pt>
              <c:pt idx="30">
                <c:v>15.33197141604951</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16.0</c:v>
              </c:pt>
              <c:pt idx="1">
                <c:v>17.1</c:v>
              </c:pt>
              <c:pt idx="2">
                <c:v>15.47917739119023</c:v>
              </c:pt>
              <c:pt idx="3">
                <c:v>16.77400070588446</c:v>
              </c:pt>
              <c:pt idx="4">
                <c:v>16.41050716568355</c:v>
              </c:pt>
              <c:pt idx="5">
                <c:v>18.51052725862358</c:v>
              </c:pt>
              <c:pt idx="6">
                <c:v>15.69686954753555</c:v>
              </c:pt>
              <c:pt idx="7">
                <c:v>15.18235814995835</c:v>
              </c:pt>
              <c:pt idx="8">
                <c:v>19.27642292690268</c:v>
              </c:pt>
              <c:pt idx="9">
                <c:v>18.9283744660675</c:v>
              </c:pt>
              <c:pt idx="10">
                <c:v>20.9931039483551</c:v>
              </c:pt>
              <c:pt idx="11">
                <c:v>22.64473100375217</c:v>
              </c:pt>
              <c:pt idx="12">
                <c:v>24.1871642150078</c:v>
              </c:pt>
              <c:pt idx="13">
                <c:v>17.4</c:v>
              </c:pt>
              <c:pt idx="14">
                <c:v>29.31000000000001</c:v>
              </c:pt>
              <c:pt idx="15">
                <c:v>24.12999999999999</c:v>
              </c:pt>
              <c:pt idx="16">
                <c:v>20.95934257586142</c:v>
              </c:pt>
              <c:pt idx="17">
                <c:v>47.85592632690201</c:v>
              </c:pt>
              <c:pt idx="18">
                <c:v>94.26992380063006</c:v>
              </c:pt>
              <c:pt idx="19">
                <c:v>111.6438899239767</c:v>
              </c:pt>
              <c:pt idx="20">
                <c:v>147.8982578453521</c:v>
              </c:pt>
              <c:pt idx="21">
                <c:v>158.5580447238831</c:v>
              </c:pt>
              <c:pt idx="22">
                <c:v>99.5303298897744</c:v>
              </c:pt>
              <c:pt idx="23">
                <c:v>93.28263837782481</c:v>
              </c:pt>
              <c:pt idx="24">
                <c:v>66.81782161254989</c:v>
              </c:pt>
              <c:pt idx="25">
                <c:v>65.61022844856975</c:v>
              </c:pt>
              <c:pt idx="26">
                <c:v>82.10935735137146</c:v>
              </c:pt>
              <c:pt idx="27">
                <c:v>76.78659390462863</c:v>
              </c:pt>
              <c:pt idx="28">
                <c:v>63.80541757137043</c:v>
              </c:pt>
              <c:pt idx="29">
                <c:v>71.43032518022205</c:v>
              </c:pt>
              <c:pt idx="30">
                <c:v>54.8913067912036</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13.4</c:v>
              </c:pt>
              <c:pt idx="1">
                <c:v>10.5</c:v>
              </c:pt>
              <c:pt idx="2">
                <c:v>10.647174223478</c:v>
              </c:pt>
              <c:pt idx="3">
                <c:v>12.0659537097128</c:v>
              </c:pt>
              <c:pt idx="4">
                <c:v>15.07259865845166</c:v>
              </c:pt>
              <c:pt idx="5">
                <c:v>15.12016491757393</c:v>
              </c:pt>
              <c:pt idx="6">
                <c:v>16.9864486877953</c:v>
              </c:pt>
              <c:pt idx="7">
                <c:v>15.00419461822163</c:v>
              </c:pt>
              <c:pt idx="8">
                <c:v>8.881696998182338</c:v>
              </c:pt>
              <c:pt idx="9">
                <c:v>8.933677914930188</c:v>
              </c:pt>
              <c:pt idx="10">
                <c:v>10.56332658085706</c:v>
              </c:pt>
              <c:pt idx="11">
                <c:v>14.85051917860291</c:v>
              </c:pt>
              <c:pt idx="12">
                <c:v>15.49118213600727</c:v>
              </c:pt>
              <c:pt idx="13">
                <c:v>16.5</c:v>
              </c:pt>
              <c:pt idx="14">
                <c:v>14.92</c:v>
              </c:pt>
              <c:pt idx="15">
                <c:v>14.12</c:v>
              </c:pt>
              <c:pt idx="16">
                <c:v>16.13662459431962</c:v>
              </c:pt>
              <c:pt idx="17">
                <c:v>16.98383756417304</c:v>
              </c:pt>
              <c:pt idx="18">
                <c:v>15.56030779108831</c:v>
              </c:pt>
              <c:pt idx="19">
                <c:v>24.13689762194282</c:v>
              </c:pt>
              <c:pt idx="20">
                <c:v>27.84632537407395</c:v>
              </c:pt>
              <c:pt idx="21">
                <c:v>27.65752576679337</c:v>
              </c:pt>
              <c:pt idx="22">
                <c:v>70.84145119271764</c:v>
              </c:pt>
              <c:pt idx="23">
                <c:v>77.84847127392626</c:v>
              </c:pt>
              <c:pt idx="24">
                <c:v>64.06325984645571</c:v>
              </c:pt>
              <c:pt idx="25">
                <c:v>41.43898071203614</c:v>
              </c:pt>
              <c:pt idx="26">
                <c:v>42.56290209226042</c:v>
              </c:pt>
              <c:pt idx="27">
                <c:v>38.9330703759774</c:v>
              </c:pt>
              <c:pt idx="28">
                <c:v>23.58315319880317</c:v>
              </c:pt>
              <c:pt idx="29">
                <c:v>37.29904588422127</c:v>
              </c:pt>
              <c:pt idx="30">
                <c:v>48.13453145115057</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14.1</c:v>
              </c:pt>
              <c:pt idx="1">
                <c:v>20.3</c:v>
              </c:pt>
              <c:pt idx="2">
                <c:v>24.26544482777597</c:v>
              </c:pt>
              <c:pt idx="3">
                <c:v>25.89465864776122</c:v>
              </c:pt>
              <c:pt idx="4">
                <c:v>26.89456918018362</c:v>
              </c:pt>
              <c:pt idx="5">
                <c:v>28.67802976073099</c:v>
              </c:pt>
              <c:pt idx="6">
                <c:v>30.30942483416788</c:v>
              </c:pt>
              <c:pt idx="7">
                <c:v>32.8562019357382</c:v>
              </c:pt>
              <c:pt idx="8">
                <c:v>36.99225876515543</c:v>
              </c:pt>
              <c:pt idx="9">
                <c:v>39.57474163117703</c:v>
              </c:pt>
              <c:pt idx="10">
                <c:v>42.40716742680964</c:v>
              </c:pt>
              <c:pt idx="11">
                <c:v>47.61443963491669</c:v>
              </c:pt>
              <c:pt idx="12">
                <c:v>54.69351048271531</c:v>
              </c:pt>
              <c:pt idx="13">
                <c:v>62.2</c:v>
              </c:pt>
              <c:pt idx="14">
                <c:v>71.17434850293751</c:v>
              </c:pt>
              <c:pt idx="15">
                <c:v>76.89631501312536</c:v>
              </c:pt>
              <c:pt idx="16">
                <c:v>79.06862373100916</c:v>
              </c:pt>
              <c:pt idx="17">
                <c:v>81.42271150129075</c:v>
              </c:pt>
              <c:pt idx="18">
                <c:v>84.28518957782262</c:v>
              </c:pt>
              <c:pt idx="19">
                <c:v>86.63192796788212</c:v>
              </c:pt>
              <c:pt idx="20">
                <c:v>89.89140902898927</c:v>
              </c:pt>
              <c:pt idx="21">
                <c:v>104.632703059004</c:v>
              </c:pt>
              <c:pt idx="22">
                <c:v>115.6208054196442</c:v>
              </c:pt>
              <c:pt idx="23">
                <c:v>130.8294893324286</c:v>
              </c:pt>
              <c:pt idx="24">
                <c:v>156.6207616457879</c:v>
              </c:pt>
              <c:pt idx="25">
                <c:v>168.270453432495</c:v>
              </c:pt>
              <c:pt idx="26">
                <c:v>240.6051994954725</c:v>
              </c:pt>
              <c:pt idx="27">
                <c:v>253.4607261699522</c:v>
              </c:pt>
              <c:pt idx="28">
                <c:v>280.2544726280556</c:v>
              </c:pt>
              <c:pt idx="29">
                <c:v>279.0842901510142</c:v>
              </c:pt>
              <c:pt idx="30">
                <c:v>281.6757071228348</c:v>
              </c:pt>
            </c:numLit>
          </c:val>
        </c:ser>
        <c:dLbls>
          <c:showLegendKey val="0"/>
          <c:showVal val="0"/>
          <c:showCatName val="0"/>
          <c:showSerName val="0"/>
          <c:showPercent val="0"/>
          <c:showBubbleSize val="0"/>
        </c:dLbls>
        <c:gapWidth val="150"/>
        <c:overlap val="100"/>
        <c:axId val="2118029256"/>
        <c:axId val="211803901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97.2</c:v>
              </c:pt>
              <c:pt idx="3">
                <c:v>120.2</c:v>
              </c:pt>
              <c:pt idx="6">
                <c:v>143.3</c:v>
              </c:pt>
              <c:pt idx="9">
                <c:v>166.3</c:v>
              </c:pt>
              <c:pt idx="12">
                <c:v>192.8</c:v>
              </c:pt>
            </c:numLit>
          </c:val>
          <c:smooth val="0"/>
        </c:ser>
        <c:ser>
          <c:idx val="5"/>
          <c:order val="5"/>
          <c:tx>
            <c:v>Expenditure threshold (50% of total anticipated expenditure) (£m)</c:v>
          </c:tx>
          <c:spPr>
            <a:ln>
              <a:solidFill>
                <a:srgbClr val="00B0F0"/>
              </a:solidFill>
              <a:prstDash val="sysDot"/>
            </a:ln>
          </c:spPr>
          <c:marker>
            <c:symbol val="diamond"/>
            <c:size val="7"/>
            <c:spPr>
              <a:solidFill>
                <a:srgbClr val="00B0F0"/>
              </a:solidFill>
              <a:ln>
                <a:noFill/>
              </a:ln>
            </c:spPr>
          </c:marker>
          <c:val>
            <c:numLit>
              <c:formatCode>General</c:formatCode>
              <c:ptCount val="13"/>
              <c:pt idx="0">
                <c:v>48.6</c:v>
              </c:pt>
              <c:pt idx="3">
                <c:v>60.1</c:v>
              </c:pt>
              <c:pt idx="6">
                <c:v>71.6</c:v>
              </c:pt>
              <c:pt idx="9">
                <c:v>83.2</c:v>
              </c:pt>
              <c:pt idx="12">
                <c:v>96.4</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184.1</c:v>
              </c:pt>
              <c:pt idx="18">
                <c:v>207.2</c:v>
              </c:pt>
              <c:pt idx="21">
                <c:v>230.3</c:v>
              </c:pt>
              <c:pt idx="24">
                <c:v>260.8999999999999</c:v>
              </c:pt>
              <c:pt idx="27">
                <c:v>306.2</c:v>
              </c:pt>
              <c:pt idx="30">
                <c:v>351.5</c:v>
              </c:pt>
              <c:pt idx="33">
                <c:v>396.8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92.1</c:v>
              </c:pt>
              <c:pt idx="18">
                <c:v>103.6</c:v>
              </c:pt>
              <c:pt idx="21">
                <c:v>115.1</c:v>
              </c:pt>
              <c:pt idx="24">
                <c:v>130.4</c:v>
              </c:pt>
              <c:pt idx="27">
                <c:v>153.1</c:v>
              </c:pt>
              <c:pt idx="30">
                <c:v>175.7</c:v>
              </c:pt>
              <c:pt idx="33">
                <c:v>198.4</c:v>
              </c:pt>
            </c:numLit>
          </c:val>
          <c:smooth val="0"/>
        </c:ser>
        <c:dLbls>
          <c:showLegendKey val="0"/>
          <c:showVal val="0"/>
          <c:showCatName val="0"/>
          <c:showSerName val="0"/>
          <c:showPercent val="0"/>
          <c:showBubbleSize val="0"/>
        </c:dLbls>
        <c:marker val="1"/>
        <c:smooth val="0"/>
        <c:axId val="2118029256"/>
        <c:axId val="2118039016"/>
      </c:lineChart>
      <c:catAx>
        <c:axId val="2118029256"/>
        <c:scaling>
          <c:orientation val="minMax"/>
        </c:scaling>
        <c:delete val="0"/>
        <c:axPos val="b"/>
        <c:majorTickMark val="out"/>
        <c:minorTickMark val="none"/>
        <c:tickLblPos val="nextTo"/>
        <c:txPr>
          <a:bodyPr rot="-5400000" vert="horz"/>
          <a:lstStyle/>
          <a:p>
            <a:pPr>
              <a:defRPr sz="900"/>
            </a:pPr>
            <a:endParaRPr lang="en-US"/>
          </a:p>
        </c:txPr>
        <c:crossAx val="2118039016"/>
        <c:crosses val="autoZero"/>
        <c:auto val="1"/>
        <c:lblAlgn val="ctr"/>
        <c:lblOffset val="100"/>
        <c:noMultiLvlLbl val="0"/>
      </c:catAx>
      <c:valAx>
        <c:axId val="211803901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2118029256"/>
        <c:crosses val="autoZero"/>
        <c:crossBetween val="between"/>
      </c:valAx>
    </c:plotArea>
    <c:legend>
      <c:legendPos val="r"/>
      <c:legendEntry>
        <c:idx val="6"/>
        <c:delete val="1"/>
      </c:legendEntry>
      <c:legendEntry>
        <c:idx val="7"/>
        <c:delete val="1"/>
      </c:legendEntry>
      <c:layout>
        <c:manualLayout>
          <c:xMode val="edge"/>
          <c:yMode val="edge"/>
          <c:x val="0.745892729772242"/>
          <c:y val="0.135735860408434"/>
          <c:w val="0.246440238354136"/>
          <c:h val="0.650917393393948"/>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"Small biomass plants forecast expenditure, as at 31.10.2015"</c:f>
          <c:strCache>
            <c:ptCount val="1"/>
            <c:pt idx="0">
              <c:v>Small biomass plants forecast expenditure, as at 31.10.2015</c:v>
            </c:pt>
          </c:strCache>
        </c:strRef>
      </c:tx>
      <c:overlay val="1"/>
    </c:title>
    <c:autoTitleDeleted val="0"/>
    <c:plotArea>
      <c:layout>
        <c:manualLayout>
          <c:layoutTarget val="inner"/>
          <c:xMode val="edge"/>
          <c:yMode val="edge"/>
          <c:x val="0.0656326038148627"/>
          <c:y val="0.0925562117235345"/>
          <c:w val="0.656294160580942"/>
          <c:h val="0.659928607668013"/>
        </c:manualLayout>
      </c:layout>
      <c:barChart>
        <c:barDir val="col"/>
        <c:grouping val="stacked"/>
        <c:varyColors val="0"/>
        <c:ser>
          <c:idx val="6"/>
          <c:order val="4"/>
          <c:tx>
            <c:v>Forecast expenditure (£m) - Full applications</c:v>
          </c:tx>
          <c:spPr>
            <a:solidFill>
              <a:srgbClr val="FFC008"/>
            </a:solidFill>
          </c:spPr>
          <c:invertIfNegative val="0"/>
          <c:val>
            <c:numLit>
              <c:formatCode>General</c:formatCode>
              <c:ptCount val="31"/>
              <c:pt idx="0">
                <c:v>5.1</c:v>
              </c:pt>
              <c:pt idx="1">
                <c:v>5.6</c:v>
              </c:pt>
              <c:pt idx="2">
                <c:v>5.116114651433555</c:v>
              </c:pt>
              <c:pt idx="3">
                <c:v>5.599311530739302</c:v>
              </c:pt>
              <c:pt idx="4">
                <c:v>5.889422537822654</c:v>
              </c:pt>
              <c:pt idx="5">
                <c:v>8.51643799896368</c:v>
              </c:pt>
              <c:pt idx="6">
                <c:v>8.123856731173246</c:v>
              </c:pt>
              <c:pt idx="7">
                <c:v>8.92368817539887</c:v>
              </c:pt>
              <c:pt idx="8">
                <c:v>11.15071824205019</c:v>
              </c:pt>
              <c:pt idx="9">
                <c:v>12.36413654853484</c:v>
              </c:pt>
              <c:pt idx="10">
                <c:v>13.48465757089762</c:v>
              </c:pt>
              <c:pt idx="11">
                <c:v>13.96835796476727</c:v>
              </c:pt>
              <c:pt idx="12">
                <c:v>15.12449936234945</c:v>
              </c:pt>
              <c:pt idx="13">
                <c:v>12.6</c:v>
              </c:pt>
              <c:pt idx="14">
                <c:v>24.6</c:v>
              </c:pt>
              <c:pt idx="15">
                <c:v>19.7</c:v>
              </c:pt>
              <c:pt idx="16">
                <c:v>15.06848769265491</c:v>
              </c:pt>
              <c:pt idx="17">
                <c:v>32.6250776860976</c:v>
              </c:pt>
              <c:pt idx="18">
                <c:v>24.74227364288355</c:v>
              </c:pt>
              <c:pt idx="19">
                <c:v>20.24038869655439</c:v>
              </c:pt>
              <c:pt idx="20">
                <c:v>39.39274621800068</c:v>
              </c:pt>
              <c:pt idx="21">
                <c:v>36.99716387349113</c:v>
              </c:pt>
              <c:pt idx="22">
                <c:v>31.49068917001307</c:v>
              </c:pt>
              <c:pt idx="23">
                <c:v>38.2766832123628</c:v>
              </c:pt>
              <c:pt idx="24">
                <c:v>32.35117809062223</c:v>
              </c:pt>
              <c:pt idx="25">
                <c:v>25.27168493387559</c:v>
              </c:pt>
              <c:pt idx="26">
                <c:v>24.51533927037551</c:v>
              </c:pt>
              <c:pt idx="27">
                <c:v>15.42383113543323</c:v>
              </c:pt>
              <c:pt idx="28">
                <c:v>10.61161706928592</c:v>
              </c:pt>
              <c:pt idx="29">
                <c:v>9.312001661578751</c:v>
              </c:pt>
              <c:pt idx="30">
                <c:v>6.43760969280469</c:v>
              </c:pt>
            </c:numLit>
          </c:val>
        </c:ser>
        <c:ser>
          <c:idx val="5"/>
          <c:order val="5"/>
          <c:tx>
            <c:v>Forecast expenditure (£m) - Accreditations that have not yet received payment as at 31.10.2015</c:v>
          </c:tx>
          <c:spPr>
            <a:solidFill>
              <a:srgbClr val="FF0000"/>
            </a:solidFill>
            <a:ln>
              <a:noFill/>
            </a:ln>
          </c:spPr>
          <c:invertIfNegative val="0"/>
          <c:val>
            <c:numLit>
              <c:formatCode>General</c:formatCode>
              <c:ptCount val="31"/>
              <c:pt idx="0">
                <c:v>6.1</c:v>
              </c:pt>
              <c:pt idx="1">
                <c:v>4.6</c:v>
              </c:pt>
              <c:pt idx="2">
                <c:v>4.968874673177419</c:v>
              </c:pt>
              <c:pt idx="3">
                <c:v>5.45192235818649</c:v>
              </c:pt>
              <c:pt idx="4">
                <c:v>6.579728396830673</c:v>
              </c:pt>
              <c:pt idx="5">
                <c:v>7.434112370996747</c:v>
              </c:pt>
              <c:pt idx="6">
                <c:v>9.489235275917444</c:v>
              </c:pt>
              <c:pt idx="7">
                <c:v>7.713292337936508</c:v>
              </c:pt>
              <c:pt idx="8">
                <c:v>4.654433021610287</c:v>
              </c:pt>
              <c:pt idx="9">
                <c:v>5.245373829067278</c:v>
              </c:pt>
              <c:pt idx="10">
                <c:v>7.443733894451367</c:v>
              </c:pt>
              <c:pt idx="11">
                <c:v>11.16263853177606</c:v>
              </c:pt>
              <c:pt idx="12">
                <c:v>12.247815306217</c:v>
              </c:pt>
              <c:pt idx="13">
                <c:v>13.0</c:v>
              </c:pt>
              <c:pt idx="14">
                <c:v>11.8</c:v>
              </c:pt>
              <c:pt idx="15">
                <c:v>11.8</c:v>
              </c:pt>
              <c:pt idx="16">
                <c:v>13.33888812946089</c:v>
              </c:pt>
              <c:pt idx="17">
                <c:v>13.28484745475544</c:v>
              </c:pt>
              <c:pt idx="18">
                <c:v>11.05138478189032</c:v>
              </c:pt>
              <c:pt idx="19">
                <c:v>13.16536819204576</c:v>
              </c:pt>
              <c:pt idx="20">
                <c:v>14.16514102539026</c:v>
              </c:pt>
              <c:pt idx="21">
                <c:v>9.331041737020497</c:v>
              </c:pt>
              <c:pt idx="22">
                <c:v>11.75968956736217</c:v>
              </c:pt>
              <c:pt idx="23">
                <c:v>15.03291837228372</c:v>
              </c:pt>
              <c:pt idx="24">
                <c:v>13.90838226472877</c:v>
              </c:pt>
              <c:pt idx="25">
                <c:v>16.20934945784927</c:v>
              </c:pt>
              <c:pt idx="26">
                <c:v>15.74326912603575</c:v>
              </c:pt>
              <c:pt idx="27">
                <c:v>15.09319922934875</c:v>
              </c:pt>
              <c:pt idx="28">
                <c:v>13.60122128023055</c:v>
              </c:pt>
              <c:pt idx="29">
                <c:v>13.71607387104953</c:v>
              </c:pt>
              <c:pt idx="30">
                <c:v>10.79443186666028</c:v>
              </c:pt>
            </c:numLit>
          </c:val>
        </c:ser>
        <c:ser>
          <c:idx val="4"/>
          <c:order val="6"/>
          <c:tx>
            <c:v>Forecast expenditure (£m) - Accreditations receiving payment</c:v>
          </c:tx>
          <c:spPr>
            <a:solidFill>
              <a:srgbClr val="0070C0"/>
            </a:solidFill>
          </c:spPr>
          <c:invertIfNegative val="0"/>
          <c:val>
            <c:numLit>
              <c:formatCode>General</c:formatCode>
              <c:ptCount val="34"/>
              <c:pt idx="0">
                <c:v>7.4</c:v>
              </c:pt>
              <c:pt idx="1">
                <c:v>10.9</c:v>
              </c:pt>
              <c:pt idx="2">
                <c:v>12.47223069988722</c:v>
              </c:pt>
              <c:pt idx="3">
                <c:v>13.41186626831202</c:v>
              </c:pt>
              <c:pt idx="4">
                <c:v>13.95833540853335</c:v>
              </c:pt>
              <c:pt idx="5">
                <c:v>14.72400206369699</c:v>
              </c:pt>
              <c:pt idx="6">
                <c:v>14.71239839853185</c:v>
              </c:pt>
              <c:pt idx="7">
                <c:v>16.18767563077547</c:v>
              </c:pt>
              <c:pt idx="8">
                <c:v>19.39884527053755</c:v>
              </c:pt>
              <c:pt idx="9">
                <c:v>21.44653515816145</c:v>
              </c:pt>
              <c:pt idx="10">
                <c:v>23.4198913648461</c:v>
              </c:pt>
              <c:pt idx="11">
                <c:v>25.09264875732914</c:v>
              </c:pt>
              <c:pt idx="12">
                <c:v>31.02934766725492</c:v>
              </c:pt>
              <c:pt idx="13">
                <c:v>36.1</c:v>
              </c:pt>
              <c:pt idx="14">
                <c:v>42.1</c:v>
              </c:pt>
              <c:pt idx="15">
                <c:v>46.4</c:v>
              </c:pt>
              <c:pt idx="16">
                <c:v>48.24214806061605</c:v>
              </c:pt>
              <c:pt idx="17">
                <c:v>50.37760196705442</c:v>
              </c:pt>
              <c:pt idx="18">
                <c:v>53.25717124614491</c:v>
              </c:pt>
              <c:pt idx="19">
                <c:v>54.47478707958575</c:v>
              </c:pt>
              <c:pt idx="20">
                <c:v>56.97733603161848</c:v>
              </c:pt>
              <c:pt idx="21">
                <c:v>68.48504308771305</c:v>
              </c:pt>
              <c:pt idx="22">
                <c:v>74.57379822017477</c:v>
              </c:pt>
              <c:pt idx="23">
                <c:v>81.85645432958542</c:v>
              </c:pt>
              <c:pt idx="24">
                <c:v>94.40180226256479</c:v>
              </c:pt>
              <c:pt idx="25">
                <c:v>101.8333737930736</c:v>
              </c:pt>
              <c:pt idx="26">
                <c:v>109.5945226806395</c:v>
              </c:pt>
              <c:pt idx="27">
                <c:v>115.5901702737275</c:v>
              </c:pt>
              <c:pt idx="28">
                <c:v>119.6740848606116</c:v>
              </c:pt>
              <c:pt idx="29">
                <c:v>120.6898217693533</c:v>
              </c:pt>
              <c:pt idx="30">
                <c:v>120.3931066595163</c:v>
              </c:pt>
            </c:numLit>
          </c:val>
        </c:ser>
        <c:dLbls>
          <c:showLegendKey val="0"/>
          <c:showVal val="0"/>
          <c:showCatName val="0"/>
          <c:showSerName val="0"/>
          <c:showPercent val="0"/>
          <c:showBubbleSize val="0"/>
        </c:dLbls>
        <c:gapWidth val="150"/>
        <c:overlap val="100"/>
        <c:axId val="2123608776"/>
        <c:axId val="2123613928"/>
      </c:barChart>
      <c:lineChart>
        <c:grouping val="standard"/>
        <c:varyColors val="0"/>
        <c:ser>
          <c:idx val="0"/>
          <c:order val="0"/>
          <c:tx>
            <c:v>Expenditure threshold (Total expenditure anticipated for subsequent year) (£m) </c:v>
          </c:tx>
          <c:spPr>
            <a:ln>
              <a:prstDash val="sysDot"/>
            </a:ln>
          </c:spPr>
          <c:marker>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c:v>14.8</c:v>
              </c:pt>
              <c:pt idx="3">
                <c:v>16.7</c:v>
              </c:pt>
              <c:pt idx="6">
                <c:v>18.7</c:v>
              </c:pt>
              <c:pt idx="9">
                <c:v>20.6</c:v>
              </c:pt>
              <c:pt idx="12">
                <c:v>22.6</c:v>
              </c:pt>
            </c:numLit>
          </c:val>
          <c:smooth val="0"/>
        </c:ser>
        <c:ser>
          <c:idx val="1"/>
          <c:order val="1"/>
          <c:tx>
            <c:v>Expenditure threshold (or scaled trigger) (£m)</c:v>
          </c:tx>
          <c:spPr>
            <a:ln cmpd="sng">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28"/>
              <c:pt idx="0">
                <c:v>22.2</c:v>
              </c:pt>
              <c:pt idx="3">
                <c:v>25.1</c:v>
              </c:pt>
              <c:pt idx="6">
                <c:v>28.0</c:v>
              </c:pt>
              <c:pt idx="9">
                <c:v>30.9</c:v>
              </c:pt>
              <c:pt idx="12">
                <c:v>34.0</c:v>
              </c:pt>
            </c:numLit>
          </c:val>
          <c:smooth val="1"/>
        </c:ser>
        <c:ser>
          <c:idx val="2"/>
          <c:order val="2"/>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c:v>48.8</c:v>
              </c:pt>
              <c:pt idx="18">
                <c:v>56.0</c:v>
              </c:pt>
              <c:pt idx="21">
                <c:v>63.2</c:v>
              </c:pt>
              <c:pt idx="24">
                <c:v>71.1</c:v>
              </c:pt>
              <c:pt idx="27">
                <c:v>80.3</c:v>
              </c:pt>
              <c:pt idx="30">
                <c:v>89.5</c:v>
              </c:pt>
              <c:pt idx="33">
                <c:v>98.7</c:v>
              </c:pt>
            </c:numLit>
          </c:val>
          <c:smooth val="0"/>
        </c:ser>
        <c:ser>
          <c:idx val="3"/>
          <c:order val="3"/>
          <c:tx>
            <c:v>Expenditure threshold (or scaled trigger) (£m)</c:v>
          </c:tx>
          <c:spPr>
            <a:ln>
              <a:solidFill>
                <a:srgbClr val="00B0F0"/>
              </a:solidFill>
              <a:prstDash val="sysDot"/>
            </a:ln>
          </c:spPr>
          <c:marker>
            <c:symbol val="diamond"/>
            <c:size val="7"/>
            <c:spPr>
              <a:solidFill>
                <a:srgbClr val="00B0F0"/>
              </a:solidFill>
              <a:ln>
                <a:noFill/>
              </a:ln>
            </c:spPr>
          </c:marker>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5">
                <c:v>58.6</c:v>
              </c:pt>
              <c:pt idx="18">
                <c:v>67.2</c:v>
              </c:pt>
              <c:pt idx="21">
                <c:v>75.9</c:v>
              </c:pt>
              <c:pt idx="24">
                <c:v>85.3</c:v>
              </c:pt>
              <c:pt idx="27">
                <c:v>96.4</c:v>
              </c:pt>
              <c:pt idx="30">
                <c:v>107.4</c:v>
              </c:pt>
              <c:pt idx="33">
                <c:v>118.5</c:v>
              </c:pt>
            </c:numLit>
          </c:val>
          <c:smooth val="0"/>
        </c:ser>
        <c:dLbls>
          <c:showLegendKey val="0"/>
          <c:showVal val="0"/>
          <c:showCatName val="0"/>
          <c:showSerName val="0"/>
          <c:showPercent val="0"/>
          <c:showBubbleSize val="0"/>
        </c:dLbls>
        <c:marker val="1"/>
        <c:smooth val="0"/>
        <c:axId val="2123608776"/>
        <c:axId val="2123613928"/>
      </c:lineChart>
      <c:catAx>
        <c:axId val="2123608776"/>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2123613928"/>
        <c:crosses val="autoZero"/>
        <c:auto val="0"/>
        <c:lblAlgn val="ctr"/>
        <c:lblOffset val="100"/>
        <c:noMultiLvlLbl val="0"/>
      </c:catAx>
      <c:valAx>
        <c:axId val="2123613928"/>
        <c:scaling>
          <c:orientation val="minMax"/>
        </c:scaling>
        <c:delete val="0"/>
        <c:axPos val="l"/>
        <c:majorGridlines/>
        <c:title>
          <c:tx>
            <c:rich>
              <a:bodyPr rot="-5400000" vert="horz"/>
              <a:lstStyle/>
              <a:p>
                <a:pPr>
                  <a:defRPr sz="1200"/>
                </a:pPr>
                <a:r>
                  <a:rPr lang="en-GB" sz="1200"/>
                  <a:t>£ million</a:t>
                </a:r>
              </a:p>
            </c:rich>
          </c:tx>
          <c:layout>
            <c:manualLayout>
              <c:xMode val="edge"/>
              <c:yMode val="edge"/>
              <c:x val="0.00254619565789435"/>
              <c:y val="0.392665386710063"/>
            </c:manualLayout>
          </c:layout>
          <c:overlay val="0"/>
        </c:title>
        <c:numFmt formatCode="#,##0" sourceLinked="0"/>
        <c:majorTickMark val="out"/>
        <c:minorTickMark val="none"/>
        <c:tickLblPos val="nextTo"/>
        <c:crossAx val="2123608776"/>
        <c:crosses val="autoZero"/>
        <c:crossBetween val="between"/>
      </c:valAx>
    </c:plotArea>
    <c:legend>
      <c:legendPos val="r"/>
      <c:legendEntry>
        <c:idx val="5"/>
        <c:delete val="1"/>
      </c:legendEntry>
      <c:legendEntry>
        <c:idx val="6"/>
        <c:delete val="1"/>
      </c:legendEntry>
      <c:layout>
        <c:manualLayout>
          <c:xMode val="edge"/>
          <c:yMode val="edge"/>
          <c:x val="0.723956102383931"/>
          <c:y val="0.143062455133404"/>
          <c:w val="0.274770799787122"/>
          <c:h val="0.788874890638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31.10.2015"</c:f>
          <c:strCache>
            <c:ptCount val="1"/>
            <c:pt idx="0">
              <c:v>Medium biomass plants forecast expenditure, as at 31.10.2015</c:v>
            </c:pt>
          </c:strCache>
        </c:strRef>
      </c:tx>
      <c:layout>
        <c:manualLayout>
          <c:xMode val="edge"/>
          <c:yMode val="edge"/>
          <c:x val="0.183967884232199"/>
          <c:y val="0.0247607137435887"/>
        </c:manualLayout>
      </c:layout>
      <c:overlay val="1"/>
    </c:title>
    <c:autoTitleDeleted val="0"/>
    <c:plotArea>
      <c:layout>
        <c:manualLayout>
          <c:layoutTarget val="inner"/>
          <c:xMode val="edge"/>
          <c:yMode val="edge"/>
          <c:x val="0.0590557698356205"/>
          <c:y val="0.130417410363407"/>
          <c:w val="0.68308397346565"/>
          <c:h val="0.66530714628928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4.8</c:v>
              </c:pt>
              <c:pt idx="1">
                <c:v>5.1</c:v>
              </c:pt>
              <c:pt idx="2">
                <c:v>3.68861486719446</c:v>
              </c:pt>
              <c:pt idx="3">
                <c:v>3.850749142902845</c:v>
              </c:pt>
              <c:pt idx="4">
                <c:v>3.876682385750751</c:v>
              </c:pt>
              <c:pt idx="5">
                <c:v>3.90493232834308</c:v>
              </c:pt>
              <c:pt idx="6">
                <c:v>4.025924227735169</c:v>
              </c:pt>
              <c:pt idx="7">
                <c:v>4.042590068126784</c:v>
              </c:pt>
              <c:pt idx="8">
                <c:v>3.81487585081126</c:v>
              </c:pt>
              <c:pt idx="9">
                <c:v>3.399708418981944</c:v>
              </c:pt>
              <c:pt idx="10">
                <c:v>3.126716546290087</c:v>
              </c:pt>
              <c:pt idx="11">
                <c:v>3.22593252896722</c:v>
              </c:pt>
              <c:pt idx="12">
                <c:v>3.022261847494253</c:v>
              </c:pt>
              <c:pt idx="13">
                <c:v>1.4</c:v>
              </c:pt>
              <c:pt idx="14">
                <c:v>1.5</c:v>
              </c:pt>
              <c:pt idx="15">
                <c:v>1.3</c:v>
              </c:pt>
              <c:pt idx="16">
                <c:v>1.447337801315146</c:v>
              </c:pt>
              <c:pt idx="17">
                <c:v>1.439507687684838</c:v>
              </c:pt>
              <c:pt idx="18">
                <c:v>1.582322996475159</c:v>
              </c:pt>
              <c:pt idx="19">
                <c:v>1.374560073060717</c:v>
              </c:pt>
              <c:pt idx="20">
                <c:v>1.130968851501216</c:v>
              </c:pt>
              <c:pt idx="21">
                <c:v>1.207757457118648</c:v>
              </c:pt>
              <c:pt idx="22">
                <c:v>0.924560196908779</c:v>
              </c:pt>
              <c:pt idx="23">
                <c:v>0.717309005972569</c:v>
              </c:pt>
              <c:pt idx="24">
                <c:v>0.84441075232463</c:v>
              </c:pt>
              <c:pt idx="25">
                <c:v>1.094233989415157</c:v>
              </c:pt>
              <c:pt idx="26">
                <c:v>0.979267826452009</c:v>
              </c:pt>
              <c:pt idx="27">
                <c:v>1.082337171003586</c:v>
              </c:pt>
              <c:pt idx="28">
                <c:v>0.979386835308471</c:v>
              </c:pt>
              <c:pt idx="29">
                <c:v>0.896395896490501</c:v>
              </c:pt>
              <c:pt idx="30">
                <c:v>0.839631047888022</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7.1</c:v>
              </c:pt>
              <c:pt idx="1">
                <c:v>5.9</c:v>
              </c:pt>
              <c:pt idx="2">
                <c:v>6.77751968565259</c:v>
              </c:pt>
              <c:pt idx="3">
                <c:v>6.242747871240081</c:v>
              </c:pt>
              <c:pt idx="4">
                <c:v>4.488107908982843</c:v>
              </c:pt>
              <c:pt idx="5">
                <c:v>5.620455234169424</c:v>
              </c:pt>
              <c:pt idx="6">
                <c:v>4.933467237305274</c:v>
              </c:pt>
              <c:pt idx="7">
                <c:v>4.127298281607266</c:v>
              </c:pt>
              <c:pt idx="8">
                <c:v>3.996206208383965</c:v>
              </c:pt>
              <c:pt idx="9">
                <c:v>4.00063262991084</c:v>
              </c:pt>
              <c:pt idx="10">
                <c:v>4.948083352588991</c:v>
              </c:pt>
              <c:pt idx="11">
                <c:v>6.137078711385367</c:v>
              </c:pt>
              <c:pt idx="12">
                <c:v>6.483120158125186</c:v>
              </c:pt>
              <c:pt idx="13">
                <c:v>3.9</c:v>
              </c:pt>
              <c:pt idx="14">
                <c:v>4.0</c:v>
              </c:pt>
              <c:pt idx="15">
                <c:v>3.4</c:v>
              </c:pt>
              <c:pt idx="16">
                <c:v>3.193910382224477</c:v>
              </c:pt>
              <c:pt idx="17">
                <c:v>3.833003708068469</c:v>
              </c:pt>
              <c:pt idx="18">
                <c:v>3.050576604181029</c:v>
              </c:pt>
              <c:pt idx="19">
                <c:v>3.671796526068459</c:v>
              </c:pt>
              <c:pt idx="20">
                <c:v>5.160165129994435</c:v>
              </c:pt>
              <c:pt idx="21">
                <c:v>5.992493339036692</c:v>
              </c:pt>
              <c:pt idx="22">
                <c:v>6.027738446378669</c:v>
              </c:pt>
              <c:pt idx="23">
                <c:v>6.429645027404264</c:v>
              </c:pt>
              <c:pt idx="24">
                <c:v>6.212755034686262</c:v>
              </c:pt>
              <c:pt idx="25">
                <c:v>6.04729993515457</c:v>
              </c:pt>
              <c:pt idx="26">
                <c:v>6.56356881389963</c:v>
              </c:pt>
              <c:pt idx="27">
                <c:v>6.671465336416152</c:v>
              </c:pt>
              <c:pt idx="28">
                <c:v>5.142831519479418</c:v>
              </c:pt>
              <c:pt idx="29">
                <c:v>5.653291232348604</c:v>
              </c:pt>
              <c:pt idx="30">
                <c:v>6.618474645177244</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5.0</c:v>
              </c:pt>
              <c:pt idx="1">
                <c:v>3.6</c:v>
              </c:pt>
              <c:pt idx="2">
                <c:v>3.17372866772541</c:v>
              </c:pt>
              <c:pt idx="3">
                <c:v>3.339828977159351</c:v>
              </c:pt>
              <c:pt idx="4">
                <c:v>5.381118425162686</c:v>
              </c:pt>
              <c:pt idx="5">
                <c:v>5.387895449624498</c:v>
              </c:pt>
              <c:pt idx="6">
                <c:v>5.23124114744335</c:v>
              </c:pt>
              <c:pt idx="7">
                <c:v>4.679760063635928</c:v>
              </c:pt>
              <c:pt idx="8">
                <c:v>3.148419601990467</c:v>
              </c:pt>
              <c:pt idx="9">
                <c:v>2.612140197289283</c:v>
              </c:pt>
              <c:pt idx="10">
                <c:v>1.99000473961292</c:v>
              </c:pt>
              <c:pt idx="11">
                <c:v>2.771416728064868</c:v>
              </c:pt>
              <c:pt idx="12">
                <c:v>2.856846894310917</c:v>
              </c:pt>
              <c:pt idx="13">
                <c:v>3.2</c:v>
              </c:pt>
              <c:pt idx="14">
                <c:v>2.7</c:v>
              </c:pt>
              <c:pt idx="15">
                <c:v>1.9</c:v>
              </c:pt>
              <c:pt idx="16">
                <c:v>1.936789858933881</c:v>
              </c:pt>
              <c:pt idx="17">
                <c:v>2.415420615682514</c:v>
              </c:pt>
              <c:pt idx="18">
                <c:v>3.264261653017991</c:v>
              </c:pt>
              <c:pt idx="19">
                <c:v>2.672006185534943</c:v>
              </c:pt>
              <c:pt idx="20">
                <c:v>1.903155542872648</c:v>
              </c:pt>
              <c:pt idx="21">
                <c:v>1.437218084750562</c:v>
              </c:pt>
              <c:pt idx="22">
                <c:v>1.771736927124325</c:v>
              </c:pt>
              <c:pt idx="23">
                <c:v>2.077677267538109</c:v>
              </c:pt>
              <c:pt idx="24">
                <c:v>2.15731933256428</c:v>
              </c:pt>
              <c:pt idx="25">
                <c:v>2.162395800046597</c:v>
              </c:pt>
              <c:pt idx="26">
                <c:v>2.423693158713146</c:v>
              </c:pt>
              <c:pt idx="27">
                <c:v>3.7113278531812</c:v>
              </c:pt>
              <c:pt idx="28">
                <c:v>4.767011406693363</c:v>
              </c:pt>
              <c:pt idx="29">
                <c:v>4.872695552835526</c:v>
              </c:pt>
              <c:pt idx="30">
                <c:v>6.05499513916831</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5.7</c:v>
              </c:pt>
              <c:pt idx="1">
                <c:v>8.3</c:v>
              </c:pt>
              <c:pt idx="2">
                <c:v>9.195138024696371</c:v>
              </c:pt>
              <c:pt idx="3">
                <c:v>9.924258100624298</c:v>
              </c:pt>
              <c:pt idx="4">
                <c:v>10.14193271987181</c:v>
              </c:pt>
              <c:pt idx="5">
                <c:v>10.66045595275085</c:v>
              </c:pt>
              <c:pt idx="6">
                <c:v>12.26346912286541</c:v>
              </c:pt>
              <c:pt idx="7">
                <c:v>13.10133364034323</c:v>
              </c:pt>
              <c:pt idx="8">
                <c:v>14.08673251698742</c:v>
              </c:pt>
              <c:pt idx="9">
                <c:v>14.60826434432662</c:v>
              </c:pt>
              <c:pt idx="10">
                <c:v>15.4138058855632</c:v>
              </c:pt>
              <c:pt idx="11">
                <c:v>15.83601962718561</c:v>
              </c:pt>
              <c:pt idx="12">
                <c:v>16.26143782661196</c:v>
              </c:pt>
              <c:pt idx="13">
                <c:v>17.4</c:v>
              </c:pt>
              <c:pt idx="14">
                <c:v>19.6</c:v>
              </c:pt>
              <c:pt idx="15">
                <c:v>20.8</c:v>
              </c:pt>
              <c:pt idx="16">
                <c:v>21.11519224679237</c:v>
              </c:pt>
              <c:pt idx="17">
                <c:v>21.2424685504071</c:v>
              </c:pt>
              <c:pt idx="18">
                <c:v>21.16922018027476</c:v>
              </c:pt>
              <c:pt idx="19">
                <c:v>22.00396879747825</c:v>
              </c:pt>
              <c:pt idx="20">
                <c:v>22.88599321652169</c:v>
              </c:pt>
              <c:pt idx="21">
                <c:v>23.8529502180756</c:v>
              </c:pt>
              <c:pt idx="22">
                <c:v>24.70546360014463</c:v>
              </c:pt>
              <c:pt idx="23">
                <c:v>25.83343567653327</c:v>
              </c:pt>
              <c:pt idx="24">
                <c:v>27.22447603352412</c:v>
              </c:pt>
              <c:pt idx="25">
                <c:v>28.39459939263482</c:v>
              </c:pt>
              <c:pt idx="26">
                <c:v>29.59544993350878</c:v>
              </c:pt>
              <c:pt idx="27">
                <c:v>30.23731745586272</c:v>
              </c:pt>
              <c:pt idx="28">
                <c:v>31.68822610016107</c:v>
              </c:pt>
              <c:pt idx="29">
                <c:v>32.58917041996694</c:v>
              </c:pt>
              <c:pt idx="30">
                <c:v>32.86558035553207</c:v>
              </c:pt>
            </c:numLit>
          </c:val>
        </c:ser>
        <c:dLbls>
          <c:showLegendKey val="0"/>
          <c:showVal val="0"/>
          <c:showCatName val="0"/>
          <c:showSerName val="0"/>
          <c:showPercent val="0"/>
          <c:showBubbleSize val="0"/>
        </c:dLbls>
        <c:gapWidth val="150"/>
        <c:overlap val="100"/>
        <c:axId val="2122095592"/>
        <c:axId val="212210045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c:v>
              </c:pt>
              <c:pt idx="9">
                <c:v>19.6</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c:v>
              </c:pt>
              <c:pt idx="3">
                <c:v>23.2</c:v>
              </c:pt>
              <c:pt idx="6">
                <c:v>26.3</c:v>
              </c:pt>
              <c:pt idx="9">
                <c:v>29.4</c:v>
              </c:pt>
              <c:pt idx="12">
                <c:v>32.7</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43.7</c:v>
              </c:pt>
              <c:pt idx="18">
                <c:v>49.0</c:v>
              </c:pt>
              <c:pt idx="21">
                <c:v>54.2</c:v>
              </c:pt>
              <c:pt idx="24">
                <c:v>59.9</c:v>
              </c:pt>
              <c:pt idx="27">
                <c:v>66.2</c:v>
              </c:pt>
              <c:pt idx="30">
                <c:v>72.5</c:v>
              </c:pt>
              <c:pt idx="33">
                <c:v>78.8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52.5</c:v>
              </c:pt>
              <c:pt idx="18">
                <c:v>58.8</c:v>
              </c:pt>
              <c:pt idx="21">
                <c:v>65.1</c:v>
              </c:pt>
              <c:pt idx="24">
                <c:v>71.8</c:v>
              </c:pt>
              <c:pt idx="27">
                <c:v>79.4</c:v>
              </c:pt>
              <c:pt idx="30">
                <c:v>87.0</c:v>
              </c:pt>
              <c:pt idx="33">
                <c:v>94.5</c:v>
              </c:pt>
            </c:numLit>
          </c:val>
          <c:smooth val="0"/>
        </c:ser>
        <c:dLbls>
          <c:showLegendKey val="0"/>
          <c:showVal val="0"/>
          <c:showCatName val="0"/>
          <c:showSerName val="0"/>
          <c:showPercent val="0"/>
          <c:showBubbleSize val="0"/>
        </c:dLbls>
        <c:marker val="1"/>
        <c:smooth val="0"/>
        <c:axId val="2122095592"/>
        <c:axId val="2122100456"/>
      </c:lineChart>
      <c:catAx>
        <c:axId val="2122095592"/>
        <c:scaling>
          <c:orientation val="minMax"/>
        </c:scaling>
        <c:delete val="0"/>
        <c:axPos val="b"/>
        <c:majorTickMark val="out"/>
        <c:minorTickMark val="none"/>
        <c:tickLblPos val="nextTo"/>
        <c:txPr>
          <a:bodyPr/>
          <a:lstStyle/>
          <a:p>
            <a:pPr>
              <a:defRPr sz="900"/>
            </a:pPr>
            <a:endParaRPr lang="en-US"/>
          </a:p>
        </c:txPr>
        <c:crossAx val="2122100456"/>
        <c:crosses val="autoZero"/>
        <c:auto val="1"/>
        <c:lblAlgn val="ctr"/>
        <c:lblOffset val="100"/>
        <c:noMultiLvlLbl val="0"/>
      </c:catAx>
      <c:valAx>
        <c:axId val="2122100456"/>
        <c:scaling>
          <c:orientation val="minMax"/>
        </c:scaling>
        <c:delete val="0"/>
        <c:axPos val="l"/>
        <c:majorGridlines/>
        <c:title>
          <c:tx>
            <c:rich>
              <a:bodyPr rot="-5400000" vert="horz"/>
              <a:lstStyle/>
              <a:p>
                <a:pPr>
                  <a:defRPr sz="1200"/>
                </a:pPr>
                <a:r>
                  <a:rPr lang="en-GB" sz="1200"/>
                  <a:t>£ million</a:t>
                </a:r>
              </a:p>
            </c:rich>
          </c:tx>
          <c:layout>
            <c:manualLayout>
              <c:xMode val="edge"/>
              <c:yMode val="edge"/>
              <c:x val="0.00511421219428305"/>
              <c:y val="0.395219711580727"/>
            </c:manualLayout>
          </c:layout>
          <c:overlay val="0"/>
        </c:title>
        <c:numFmt formatCode="#,##0" sourceLinked="0"/>
        <c:majorTickMark val="out"/>
        <c:minorTickMark val="none"/>
        <c:tickLblPos val="nextTo"/>
        <c:crossAx val="2122095592"/>
        <c:crosses val="autoZero"/>
        <c:crossBetween val="between"/>
      </c:valAx>
    </c:plotArea>
    <c:legend>
      <c:legendPos val="r"/>
      <c:legendEntry>
        <c:idx val="6"/>
        <c:delete val="1"/>
      </c:legendEntry>
      <c:legendEntry>
        <c:idx val="7"/>
        <c:delete val="1"/>
      </c:legendEntry>
      <c:layout>
        <c:manualLayout>
          <c:xMode val="edge"/>
          <c:yMode val="edge"/>
          <c:x val="0.750473367859298"/>
          <c:y val="0.165611748630025"/>
          <c:w val="0.248092376064477"/>
          <c:h val="0.817626643983219"/>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"Large biomass plants forecast expenditure, as at 31.10.2015"</c:f>
          <c:strCache>
            <c:ptCount val="1"/>
            <c:pt idx="0">
              <c:v>Large biomass plants forecast expenditure, as at 31.10.2015</c:v>
            </c:pt>
          </c:strCache>
        </c:strRef>
      </c:tx>
      <c:overlay val="1"/>
    </c:title>
    <c:autoTitleDeleted val="0"/>
    <c:plotArea>
      <c:layout>
        <c:manualLayout>
          <c:layoutTarget val="inner"/>
          <c:xMode val="edge"/>
          <c:yMode val="edge"/>
          <c:x val="0.0545096444433813"/>
          <c:y val="0.101610931840746"/>
          <c:w val="0.626570783473398"/>
          <c:h val="0.689608385540257"/>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0.6</c:v>
              </c:pt>
              <c:pt idx="1">
                <c:v>0.8</c:v>
              </c:pt>
              <c:pt idx="2">
                <c:v>0.635157066339484</c:v>
              </c:pt>
              <c:pt idx="3">
                <c:v>0.624468680896724</c:v>
              </c:pt>
              <c:pt idx="4">
                <c:v>1.062869225282627</c:v>
              </c:pt>
              <c:pt idx="5">
                <c:v>1.505402454097887</c:v>
              </c:pt>
              <c:pt idx="6">
                <c:v>3.258390727721323</c:v>
              </c:pt>
              <c:pt idx="7">
                <c:v>3.836970753718893</c:v>
              </c:pt>
              <c:pt idx="8">
                <c:v>4.008898323405925</c:v>
              </c:pt>
              <c:pt idx="9">
                <c:v>8.349072227748415</c:v>
              </c:pt>
              <c:pt idx="10">
                <c:v>9.12135569483509</c:v>
              </c:pt>
              <c:pt idx="11">
                <c:v>9.110607755794355</c:v>
              </c:pt>
              <c:pt idx="12">
                <c:v>9.104136740766412</c:v>
              </c:pt>
              <c:pt idx="13">
                <c:v>2.7</c:v>
              </c:pt>
              <c:pt idx="14">
                <c:v>3.1</c:v>
              </c:pt>
              <c:pt idx="15">
                <c:v>3.3</c:v>
              </c:pt>
              <c:pt idx="16">
                <c:v>3.586904849393332</c:v>
              </c:pt>
              <c:pt idx="17">
                <c:v>3.358101512000797</c:v>
              </c:pt>
              <c:pt idx="18">
                <c:v>1.971945456618502</c:v>
              </c:pt>
              <c:pt idx="19">
                <c:v>2.104480854889834</c:v>
              </c:pt>
              <c:pt idx="20">
                <c:v>2.227239082465645</c:v>
              </c:pt>
              <c:pt idx="21">
                <c:v>2.249473333126098</c:v>
              </c:pt>
              <c:pt idx="22">
                <c:v>2.462405484656867</c:v>
              </c:pt>
              <c:pt idx="23">
                <c:v>2.579313677325543</c:v>
              </c:pt>
              <c:pt idx="24">
                <c:v>2.328439781302396</c:v>
              </c:pt>
              <c:pt idx="25">
                <c:v>2.49837927188832</c:v>
              </c:pt>
              <c:pt idx="26">
                <c:v>2.556434028210988</c:v>
              </c:pt>
              <c:pt idx="27">
                <c:v>1.899568489520037</c:v>
              </c:pt>
              <c:pt idx="28">
                <c:v>2.730800064764451</c:v>
              </c:pt>
              <c:pt idx="29">
                <c:v>2.760438221054327</c:v>
              </c:pt>
              <c:pt idx="30">
                <c:v>3.541992704303254</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3.2</c:v>
              </c:pt>
              <c:pt idx="1">
                <c:v>5.0</c:v>
              </c:pt>
              <c:pt idx="2">
                <c:v>3.107786090325474</c:v>
              </c:pt>
              <c:pt idx="3">
                <c:v>4.334743533782747</c:v>
              </c:pt>
              <c:pt idx="4">
                <c:v>5.40185550404406</c:v>
              </c:pt>
              <c:pt idx="5">
                <c:v>3.867055392690092</c:v>
              </c:pt>
              <c:pt idx="6">
                <c:v>1.979842458859059</c:v>
              </c:pt>
              <c:pt idx="7">
                <c:v>1.571638216455347</c:v>
              </c:pt>
              <c:pt idx="8">
                <c:v>3.642901358255841</c:v>
              </c:pt>
              <c:pt idx="9">
                <c:v>2.099630777748465</c:v>
              </c:pt>
              <c:pt idx="10">
                <c:v>2.052820525990672</c:v>
              </c:pt>
              <c:pt idx="11">
                <c:v>1.988353034019151</c:v>
              </c:pt>
              <c:pt idx="12">
                <c:v>1.993063702770482</c:v>
              </c:pt>
              <c:pt idx="13">
                <c:v>0.6</c:v>
              </c:pt>
              <c:pt idx="14">
                <c:v>0.0</c:v>
              </c:pt>
              <c:pt idx="15">
                <c:v>0.4</c:v>
              </c:pt>
              <c:pt idx="16">
                <c:v>0.491163616380437</c:v>
              </c:pt>
              <c:pt idx="17">
                <c:v>0.491452180823462</c:v>
              </c:pt>
              <c:pt idx="18">
                <c:v>5.530894296195277</c:v>
              </c:pt>
              <c:pt idx="19">
                <c:v>5.231895308692737</c:v>
              </c:pt>
              <c:pt idx="20">
                <c:v>5.396419883466956</c:v>
              </c:pt>
              <c:pt idx="21">
                <c:v>5.878505377156075</c:v>
              </c:pt>
              <c:pt idx="22">
                <c:v>2.082719012269858</c:v>
              </c:pt>
              <c:pt idx="23">
                <c:v>2.26932525530181</c:v>
              </c:pt>
              <c:pt idx="24">
                <c:v>3.372459740397988</c:v>
              </c:pt>
              <c:pt idx="25">
                <c:v>3.640826336097908</c:v>
              </c:pt>
              <c:pt idx="26">
                <c:v>3.481892441698233</c:v>
              </c:pt>
              <c:pt idx="27">
                <c:v>5.632592498368015</c:v>
              </c:pt>
              <c:pt idx="28">
                <c:v>6.019464117751489</c:v>
              </c:pt>
              <c:pt idx="29">
                <c:v>4.936064065378901</c:v>
              </c:pt>
              <c:pt idx="30">
                <c:v>4.991639686740096</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0.7</c:v>
              </c:pt>
              <c:pt idx="1">
                <c:v>0.6</c:v>
              </c:pt>
              <c:pt idx="2">
                <c:v>2.436746879259527</c:v>
              </c:pt>
              <c:pt idx="3">
                <c:v>3.191104581140552</c:v>
              </c:pt>
              <c:pt idx="4">
                <c:v>3.020612343404498</c:v>
              </c:pt>
              <c:pt idx="5">
                <c:v>2.226722795325487</c:v>
              </c:pt>
              <c:pt idx="6">
                <c:v>2.148244104889039</c:v>
              </c:pt>
              <c:pt idx="7">
                <c:v>2.494331581023967</c:v>
              </c:pt>
              <c:pt idx="8">
                <c:v>0.98723965026383</c:v>
              </c:pt>
              <c:pt idx="9">
                <c:v>0.97562719835461</c:v>
              </c:pt>
              <c:pt idx="10">
                <c:v>1.000187715119841</c:v>
              </c:pt>
              <c:pt idx="11">
                <c:v>0.752003906493507</c:v>
              </c:pt>
              <c:pt idx="12">
                <c:v>0.19439741225</c:v>
              </c:pt>
              <c:pt idx="13">
                <c:v>0.0</c:v>
              </c:pt>
              <c:pt idx="14">
                <c:v>0.2</c:v>
              </c:pt>
              <c:pt idx="15">
                <c:v>0.2</c:v>
              </c:pt>
              <c:pt idx="16">
                <c:v>0.450301687985464</c:v>
              </c:pt>
              <c:pt idx="17">
                <c:v>0.45055330487663</c:v>
              </c:pt>
              <c:pt idx="18">
                <c:v>0.456387622489013</c:v>
              </c:pt>
              <c:pt idx="19">
                <c:v>0.2694301698324</c:v>
              </c:pt>
              <c:pt idx="20">
                <c:v>0.274338617292915</c:v>
              </c:pt>
              <c:pt idx="21">
                <c:v>0.354666666666667</c:v>
              </c:pt>
              <c:pt idx="22">
                <c:v>4.22471089885926</c:v>
              </c:pt>
              <c:pt idx="23">
                <c:v>3.870501551770029</c:v>
              </c:pt>
              <c:pt idx="24">
                <c:v>0.126369212080109</c:v>
              </c:pt>
              <c:pt idx="25">
                <c:v>0.129294645357494</c:v>
              </c:pt>
              <c:pt idx="26">
                <c:v>0.12908396349864</c:v>
              </c:pt>
              <c:pt idx="27">
                <c:v>0.129280867973753</c:v>
              </c:pt>
              <c:pt idx="28">
                <c:v>0.500699168290273</c:v>
              </c:pt>
              <c:pt idx="29">
                <c:v>1.676737121629657</c:v>
              </c:pt>
              <c:pt idx="30">
                <c:v>1.678265723348365</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0.8</c:v>
              </c:pt>
              <c:pt idx="1">
                <c:v>0.8</c:v>
              </c:pt>
              <c:pt idx="2">
                <c:v>0.768956034425819</c:v>
              </c:pt>
              <c:pt idx="3">
                <c:v>0.699677615887414</c:v>
              </c:pt>
              <c:pt idx="4">
                <c:v>0.702636105326299</c:v>
              </c:pt>
              <c:pt idx="5">
                <c:v>1.185972858188056</c:v>
              </c:pt>
              <c:pt idx="6">
                <c:v>1.246330683100234</c:v>
              </c:pt>
              <c:pt idx="7">
                <c:v>1.385201609415579</c:v>
              </c:pt>
              <c:pt idx="8">
                <c:v>1.29285975624014</c:v>
              </c:pt>
              <c:pt idx="9">
                <c:v>1.29498693474121</c:v>
              </c:pt>
              <c:pt idx="10">
                <c:v>1.292957649403288</c:v>
              </c:pt>
              <c:pt idx="11">
                <c:v>1.600807965538064</c:v>
              </c:pt>
              <c:pt idx="12">
                <c:v>2.212450569870798</c:v>
              </c:pt>
              <c:pt idx="13">
                <c:v>3.4</c:v>
              </c:pt>
              <c:pt idx="14">
                <c:v>3.4</c:v>
              </c:pt>
              <c:pt idx="15">
                <c:v>3.5</c:v>
              </c:pt>
              <c:pt idx="16">
                <c:v>3.479956186234785</c:v>
              </c:pt>
              <c:pt idx="17">
                <c:v>3.459817843249324</c:v>
              </c:pt>
              <c:pt idx="18">
                <c:v>3.482120136391764</c:v>
              </c:pt>
              <c:pt idx="19">
                <c:v>3.726435324914213</c:v>
              </c:pt>
              <c:pt idx="20">
                <c:v>3.788630697120436</c:v>
              </c:pt>
              <c:pt idx="21">
                <c:v>4.058323473574787</c:v>
              </c:pt>
              <c:pt idx="22">
                <c:v>4.312738220684499</c:v>
              </c:pt>
              <c:pt idx="23">
                <c:v>4.448945837171902</c:v>
              </c:pt>
              <c:pt idx="24">
                <c:v>6.961338117256104</c:v>
              </c:pt>
              <c:pt idx="25">
                <c:v>7.180533768721856</c:v>
              </c:pt>
              <c:pt idx="26">
                <c:v>7.048048938614627</c:v>
              </c:pt>
              <c:pt idx="27">
                <c:v>6.995696297326341</c:v>
              </c:pt>
              <c:pt idx="28">
                <c:v>6.991909471385584</c:v>
              </c:pt>
              <c:pt idx="29">
                <c:v>7.253206899785031</c:v>
              </c:pt>
              <c:pt idx="30">
                <c:v>7.259864551069395</c:v>
              </c:pt>
            </c:numLit>
          </c:val>
        </c:ser>
        <c:dLbls>
          <c:showLegendKey val="0"/>
          <c:showVal val="0"/>
          <c:showCatName val="0"/>
          <c:showSerName val="0"/>
          <c:showPercent val="0"/>
          <c:showBubbleSize val="0"/>
        </c:dLbls>
        <c:gapWidth val="150"/>
        <c:overlap val="100"/>
        <c:axId val="2123687224"/>
        <c:axId val="212369208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23.1</c:v>
              </c:pt>
              <c:pt idx="3">
                <c:v>27.6</c:v>
              </c:pt>
              <c:pt idx="6">
                <c:v>32.0</c:v>
              </c:pt>
              <c:pt idx="9">
                <c:v>36.4</c:v>
              </c:pt>
              <c:pt idx="12">
                <c:v>41.2</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34.7</c:v>
              </c:pt>
              <c:pt idx="3">
                <c:v>41.3</c:v>
              </c:pt>
              <c:pt idx="6">
                <c:v>48.0</c:v>
              </c:pt>
              <c:pt idx="9">
                <c:v>54.6</c:v>
              </c:pt>
              <c:pt idx="12">
                <c:v>61.8</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10.9</c:v>
              </c:pt>
              <c:pt idx="18">
                <c:v>12.4</c:v>
              </c:pt>
              <c:pt idx="21">
                <c:v>13.9</c:v>
              </c:pt>
              <c:pt idx="24">
                <c:v>15.8</c:v>
              </c:pt>
              <c:pt idx="27">
                <c:v>18.8</c:v>
              </c:pt>
              <c:pt idx="30">
                <c:v>21.8</c:v>
              </c:pt>
              <c:pt idx="33">
                <c:v>24.8</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16.3</c:v>
              </c:pt>
              <c:pt idx="18">
                <c:v>18.5</c:v>
              </c:pt>
              <c:pt idx="21">
                <c:v>20.8</c:v>
              </c:pt>
              <c:pt idx="24">
                <c:v>23.8</c:v>
              </c:pt>
              <c:pt idx="27">
                <c:v>28.2</c:v>
              </c:pt>
              <c:pt idx="30">
                <c:v>32.7</c:v>
              </c:pt>
              <c:pt idx="33">
                <c:v>37.2</c:v>
              </c:pt>
            </c:numLit>
          </c:val>
          <c:smooth val="0"/>
        </c:ser>
        <c:dLbls>
          <c:showLegendKey val="0"/>
          <c:showVal val="0"/>
          <c:showCatName val="0"/>
          <c:showSerName val="0"/>
          <c:showPercent val="0"/>
          <c:showBubbleSize val="0"/>
        </c:dLbls>
        <c:marker val="1"/>
        <c:smooth val="0"/>
        <c:axId val="2123687224"/>
        <c:axId val="2123692088"/>
      </c:lineChart>
      <c:catAx>
        <c:axId val="2123687224"/>
        <c:scaling>
          <c:orientation val="minMax"/>
        </c:scaling>
        <c:delete val="0"/>
        <c:axPos val="b"/>
        <c:majorTickMark val="out"/>
        <c:minorTickMark val="none"/>
        <c:tickLblPos val="nextTo"/>
        <c:txPr>
          <a:bodyPr/>
          <a:lstStyle/>
          <a:p>
            <a:pPr>
              <a:defRPr sz="900"/>
            </a:pPr>
            <a:endParaRPr lang="en-US"/>
          </a:p>
        </c:txPr>
        <c:crossAx val="2123692088"/>
        <c:crosses val="autoZero"/>
        <c:auto val="1"/>
        <c:lblAlgn val="ctr"/>
        <c:lblOffset val="100"/>
        <c:noMultiLvlLbl val="0"/>
      </c:catAx>
      <c:valAx>
        <c:axId val="212369208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2123687224"/>
        <c:crosses val="autoZero"/>
        <c:crossBetween val="between"/>
      </c:valAx>
    </c:plotArea>
    <c:legend>
      <c:legendPos val="r"/>
      <c:legendEntry>
        <c:idx val="6"/>
        <c:delete val="1"/>
      </c:legendEntry>
      <c:legendEntry>
        <c:idx val="7"/>
        <c:delete val="1"/>
      </c:legendEntry>
      <c:layout>
        <c:manualLayout>
          <c:xMode val="edge"/>
          <c:yMode val="edge"/>
          <c:x val="0.698456087578878"/>
          <c:y val="0.124371727093862"/>
          <c:w val="0.289034632866014"/>
          <c:h val="0.787405841173994"/>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31.10.2015"</c:f>
          <c:strCache>
            <c:ptCount val="1"/>
            <c:pt idx="0">
              <c:v>Ground source heat pumps forecast expenditure, as at 31.10.2015</c:v>
            </c:pt>
          </c:strCache>
        </c:strRef>
      </c:tx>
      <c:overlay val="1"/>
    </c:title>
    <c:autoTitleDeleted val="0"/>
    <c:plotArea>
      <c:layout>
        <c:manualLayout>
          <c:layoutTarget val="inner"/>
          <c:xMode val="edge"/>
          <c:yMode val="edge"/>
          <c:x val="0.0521848141351632"/>
          <c:y val="0.106879693262026"/>
          <c:w val="0.652775072460622"/>
          <c:h val="0.687917156794476"/>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0.5</c:v>
              </c:pt>
              <c:pt idx="1">
                <c:v>0.5</c:v>
              </c:pt>
              <c:pt idx="2">
                <c:v>0.357598029974883</c:v>
              </c:pt>
              <c:pt idx="3">
                <c:v>0.480351761081985</c:v>
              </c:pt>
              <c:pt idx="4">
                <c:v>0.49948205778783</c:v>
              </c:pt>
              <c:pt idx="5">
                <c:v>0.378152305705989</c:v>
              </c:pt>
              <c:pt idx="6">
                <c:v>0.546193595850435</c:v>
              </c:pt>
              <c:pt idx="7">
                <c:v>0.45133084537409</c:v>
              </c:pt>
              <c:pt idx="8">
                <c:v>0.396773331744172</c:v>
              </c:pt>
              <c:pt idx="9">
                <c:v>0.383148343914997</c:v>
              </c:pt>
              <c:pt idx="10">
                <c:v>0.428833488104539</c:v>
              </c:pt>
              <c:pt idx="11">
                <c:v>0.474255215740231</c:v>
              </c:pt>
              <c:pt idx="12">
                <c:v>0.503895946110237</c:v>
              </c:pt>
              <c:pt idx="13">
                <c:v>0.3</c:v>
              </c:pt>
              <c:pt idx="14">
                <c:v>0.6</c:v>
              </c:pt>
              <c:pt idx="15">
                <c:v>0.4</c:v>
              </c:pt>
              <c:pt idx="16">
                <c:v>0.276709927930219</c:v>
              </c:pt>
              <c:pt idx="17">
                <c:v>0.877557378236241</c:v>
              </c:pt>
              <c:pt idx="18">
                <c:v>0.876524892887571</c:v>
              </c:pt>
              <c:pt idx="19">
                <c:v>0.972022714310602</c:v>
              </c:pt>
              <c:pt idx="20">
                <c:v>1.236926643424251</c:v>
              </c:pt>
              <c:pt idx="21">
                <c:v>1.865662638735148</c:v>
              </c:pt>
              <c:pt idx="22">
                <c:v>3.571190205187716</c:v>
              </c:pt>
              <c:pt idx="23">
                <c:v>3.44863509244237</c:v>
              </c:pt>
              <c:pt idx="24">
                <c:v>3.995072719036096</c:v>
              </c:pt>
              <c:pt idx="25">
                <c:v>3.999349363450495</c:v>
              </c:pt>
              <c:pt idx="26">
                <c:v>3.949428869378305</c:v>
              </c:pt>
              <c:pt idx="27">
                <c:v>2.67996238531639</c:v>
              </c:pt>
              <c:pt idx="28">
                <c:v>2.78100328691277</c:v>
              </c:pt>
              <c:pt idx="29">
                <c:v>3.221508244376064</c:v>
              </c:pt>
              <c:pt idx="30">
                <c:v>3.010648070827096</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0.14</c:v>
              </c:pt>
              <c:pt idx="1">
                <c:v>0.14</c:v>
              </c:pt>
              <c:pt idx="2">
                <c:v>0.0598144539167919</c:v>
              </c:pt>
              <c:pt idx="3">
                <c:v>0.072092976352447</c:v>
              </c:pt>
              <c:pt idx="4">
                <c:v>0.081058250517075</c:v>
              </c:pt>
              <c:pt idx="5">
                <c:v>0.0602539278570343</c:v>
              </c:pt>
              <c:pt idx="6">
                <c:v>0.0822489322920056</c:v>
              </c:pt>
              <c:pt idx="7">
                <c:v>0.0850260161824527</c:v>
              </c:pt>
              <c:pt idx="8">
                <c:v>0.0692211911998196</c:v>
              </c:pt>
              <c:pt idx="9">
                <c:v>0.07254842024443</c:v>
              </c:pt>
              <c:pt idx="10">
                <c:v>0.109564208329272</c:v>
              </c:pt>
              <c:pt idx="11">
                <c:v>0.123198653924099</c:v>
              </c:pt>
              <c:pt idx="12">
                <c:v>0.160130916457584</c:v>
              </c:pt>
              <c:pt idx="13">
                <c:v>0.3</c:v>
              </c:pt>
              <c:pt idx="14">
                <c:v>0.2</c:v>
              </c:pt>
              <c:pt idx="15">
                <c:v>0.2</c:v>
              </c:pt>
              <c:pt idx="16">
                <c:v>0.342955831728297</c:v>
              </c:pt>
              <c:pt idx="17">
                <c:v>0.37270966110828</c:v>
              </c:pt>
              <c:pt idx="18">
                <c:v>0.319844706050077</c:v>
              </c:pt>
              <c:pt idx="19">
                <c:v>0.320522934537638</c:v>
              </c:pt>
              <c:pt idx="20">
                <c:v>0.334053775140564</c:v>
              </c:pt>
              <c:pt idx="21">
                <c:v>0.432206462151414</c:v>
              </c:pt>
              <c:pt idx="22">
                <c:v>0.448722645165739</c:v>
              </c:pt>
              <c:pt idx="23">
                <c:v>0.682851223451947</c:v>
              </c:pt>
              <c:pt idx="24">
                <c:v>0.476120310127843</c:v>
              </c:pt>
              <c:pt idx="25">
                <c:v>0.545850441162105</c:v>
              </c:pt>
              <c:pt idx="26">
                <c:v>0.429703500694986</c:v>
              </c:pt>
              <c:pt idx="27">
                <c:v>1.601096888314074</c:v>
              </c:pt>
              <c:pt idx="28">
                <c:v>1.744510048327783</c:v>
              </c:pt>
              <c:pt idx="29">
                <c:v>0.567546341762458</c:v>
              </c:pt>
              <c:pt idx="30">
                <c:v>0.585181151591559</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0.13</c:v>
              </c:pt>
              <c:pt idx="1">
                <c:v>0.23</c:v>
              </c:pt>
              <c:pt idx="2">
                <c:v>0.304096254715877</c:v>
              </c:pt>
              <c:pt idx="3">
                <c:v>0.312336627503262</c:v>
              </c:pt>
              <c:pt idx="4">
                <c:v>0.322101926340986</c:v>
              </c:pt>
              <c:pt idx="5">
                <c:v>0.332119128112482</c:v>
              </c:pt>
              <c:pt idx="6">
                <c:v>0.30615032707442</c:v>
              </c:pt>
              <c:pt idx="7">
                <c:v>0.308577620968969</c:v>
              </c:pt>
              <c:pt idx="8">
                <c:v>0.30604667379072</c:v>
              </c:pt>
              <c:pt idx="9">
                <c:v>0.313420630325509</c:v>
              </c:pt>
              <c:pt idx="10">
                <c:v>0.328254152116652</c:v>
              </c:pt>
              <c:pt idx="11">
                <c:v>0.381059763560365</c:v>
              </c:pt>
              <c:pt idx="12">
                <c:v>0.449881552203757</c:v>
              </c:pt>
              <c:pt idx="13">
                <c:v>0.5</c:v>
              </c:pt>
              <c:pt idx="14">
                <c:v>0.6</c:v>
              </c:pt>
              <c:pt idx="15">
                <c:v>0.7</c:v>
              </c:pt>
              <c:pt idx="16">
                <c:v>0.685552455034497</c:v>
              </c:pt>
              <c:pt idx="17">
                <c:v>0.702325169138186</c:v>
              </c:pt>
              <c:pt idx="18">
                <c:v>0.709988710839116</c:v>
              </c:pt>
              <c:pt idx="19">
                <c:v>0.720444849889423</c:v>
              </c:pt>
              <c:pt idx="20">
                <c:v>0.712550470907355</c:v>
              </c:pt>
              <c:pt idx="21">
                <c:v>0.763785337571001</c:v>
              </c:pt>
              <c:pt idx="22">
                <c:v>0.768404252857572</c:v>
              </c:pt>
              <c:pt idx="23">
                <c:v>0.861608307171598</c:v>
              </c:pt>
              <c:pt idx="24">
                <c:v>1.198875131973867</c:v>
              </c:pt>
              <c:pt idx="25">
                <c:v>1.257186371088132</c:v>
              </c:pt>
              <c:pt idx="26">
                <c:v>1.457102160862787</c:v>
              </c:pt>
              <c:pt idx="27">
                <c:v>1.564691072154244</c:v>
              </c:pt>
              <c:pt idx="28">
                <c:v>1.588170737640891</c:v>
              </c:pt>
              <c:pt idx="29">
                <c:v>2.159232680819794</c:v>
              </c:pt>
              <c:pt idx="30">
                <c:v>2.302629919998862</c:v>
              </c:pt>
            </c:numLit>
          </c:val>
        </c:ser>
        <c:dLbls>
          <c:showLegendKey val="0"/>
          <c:showVal val="0"/>
          <c:showCatName val="0"/>
          <c:showSerName val="0"/>
          <c:showPercent val="0"/>
          <c:showBubbleSize val="0"/>
        </c:dLbls>
        <c:gapWidth val="150"/>
        <c:overlap val="100"/>
        <c:axId val="2124745384"/>
        <c:axId val="2124750168"/>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cat>
            <c:numLit>
              <c:formatCode>General</c:formatCode>
              <c:ptCount val="15"/>
              <c:pt idx="0">
                <c:v>41790.0</c:v>
              </c:pt>
              <c:pt idx="1">
                <c:v>41820.0</c:v>
              </c:pt>
              <c:pt idx="2">
                <c:v>41851.0</c:v>
              </c:pt>
              <c:pt idx="3">
                <c:v>41882.0</c:v>
              </c:pt>
              <c:pt idx="4">
                <c:v>41912.0</c:v>
              </c:pt>
              <c:pt idx="5">
                <c:v>41943.0</c:v>
              </c:pt>
              <c:pt idx="6">
                <c:v>41973.0</c:v>
              </c:pt>
              <c:pt idx="7">
                <c:v>42004.0</c:v>
              </c:pt>
              <c:pt idx="8">
                <c:v>42035.0</c:v>
              </c:pt>
              <c:pt idx="9">
                <c:v>42063.0</c:v>
              </c:pt>
              <c:pt idx="10">
                <c:v>42094.0</c:v>
              </c:pt>
              <c:pt idx="11">
                <c:v>42124.0</c:v>
              </c:pt>
              <c:pt idx="12">
                <c:v>42155.0</c:v>
              </c:pt>
              <c:pt idx="13">
                <c:v>42185.0</c:v>
              </c:pt>
              <c:pt idx="14">
                <c:v>42216.0</c:v>
              </c:pt>
            </c:numLit>
          </c:cat>
          <c:val>
            <c:numLit>
              <c:formatCode>General</c:formatCode>
              <c:ptCount val="34"/>
              <c:pt idx="15">
                <c:v>7.4</c:v>
              </c:pt>
              <c:pt idx="18">
                <c:v>8.9</c:v>
              </c:pt>
              <c:pt idx="21">
                <c:v>10.4</c:v>
              </c:pt>
              <c:pt idx="24">
                <c:v>12.6</c:v>
              </c:pt>
              <c:pt idx="27">
                <c:v>16.2</c:v>
              </c:pt>
              <c:pt idx="30">
                <c:v>19.7</c:v>
              </c:pt>
              <c:pt idx="33">
                <c:v>23.3</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11.1</c:v>
              </c:pt>
              <c:pt idx="18">
                <c:v>13.3</c:v>
              </c:pt>
              <c:pt idx="21">
                <c:v>15.6</c:v>
              </c:pt>
              <c:pt idx="24">
                <c:v>18.9</c:v>
              </c:pt>
              <c:pt idx="27">
                <c:v>24.2</c:v>
              </c:pt>
              <c:pt idx="30">
                <c:v>29.6</c:v>
              </c:pt>
              <c:pt idx="33">
                <c:v>35.0</c:v>
              </c:pt>
            </c:numLit>
          </c:val>
          <c:smooth val="0"/>
        </c:ser>
        <c:dLbls>
          <c:showLegendKey val="0"/>
          <c:showVal val="0"/>
          <c:showCatName val="0"/>
          <c:showSerName val="0"/>
          <c:showPercent val="0"/>
          <c:showBubbleSize val="0"/>
        </c:dLbls>
        <c:marker val="1"/>
        <c:smooth val="0"/>
        <c:axId val="2124745384"/>
        <c:axId val="2124750168"/>
      </c:lineChart>
      <c:catAx>
        <c:axId val="2124745384"/>
        <c:scaling>
          <c:orientation val="minMax"/>
        </c:scaling>
        <c:delete val="0"/>
        <c:axPos val="b"/>
        <c:numFmt formatCode="m/d/yyyy" sourceLinked="1"/>
        <c:majorTickMark val="out"/>
        <c:minorTickMark val="none"/>
        <c:tickLblPos val="nextTo"/>
        <c:txPr>
          <a:bodyPr/>
          <a:lstStyle/>
          <a:p>
            <a:pPr>
              <a:defRPr sz="900"/>
            </a:pPr>
            <a:endParaRPr lang="en-US"/>
          </a:p>
        </c:txPr>
        <c:crossAx val="2124750168"/>
        <c:crosses val="autoZero"/>
        <c:auto val="1"/>
        <c:lblAlgn val="ctr"/>
        <c:lblOffset val="100"/>
        <c:noMultiLvlLbl val="0"/>
      </c:catAx>
      <c:valAx>
        <c:axId val="2124750168"/>
        <c:scaling>
          <c:orientation val="minMax"/>
        </c:scaling>
        <c:delete val="0"/>
        <c:axPos val="l"/>
        <c:majorGridlines/>
        <c:title>
          <c:tx>
            <c:rich>
              <a:bodyPr rot="-5400000" vert="horz"/>
              <a:lstStyle/>
              <a:p>
                <a:pPr>
                  <a:defRPr sz="1200"/>
                </a:pPr>
                <a:r>
                  <a:rPr lang="en-GB" sz="1200"/>
                  <a:t>£ million</a:t>
                </a:r>
              </a:p>
            </c:rich>
          </c:tx>
          <c:layout>
            <c:manualLayout>
              <c:xMode val="edge"/>
              <c:yMode val="edge"/>
              <c:x val="0.0"/>
              <c:y val="0.376195904804829"/>
            </c:manualLayout>
          </c:layout>
          <c:overlay val="0"/>
        </c:title>
        <c:numFmt formatCode="#,##0" sourceLinked="0"/>
        <c:majorTickMark val="out"/>
        <c:minorTickMark val="none"/>
        <c:tickLblPos val="nextTo"/>
        <c:crossAx val="2124745384"/>
        <c:crosses val="autoZero"/>
        <c:crossBetween val="between"/>
      </c:valAx>
    </c:plotArea>
    <c:legend>
      <c:legendPos val="r"/>
      <c:layout>
        <c:manualLayout>
          <c:xMode val="edge"/>
          <c:yMode val="edge"/>
          <c:x val="0.726659377888952"/>
          <c:y val="0.173052504653284"/>
          <c:w val="0.265681978125224"/>
          <c:h val="0.705746845905631"/>
        </c:manualLayout>
      </c:layout>
      <c:overlay val="0"/>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31.10.2015"</c:f>
          <c:strCache>
            <c:ptCount val="1"/>
            <c:pt idx="0">
              <c:v>Plants using solar collectors forecast expenditure, as at 31.10.2015</c:v>
            </c:pt>
          </c:strCache>
        </c:strRef>
      </c:tx>
      <c:overlay val="1"/>
    </c:title>
    <c:autoTitleDeleted val="0"/>
    <c:plotArea>
      <c:layout>
        <c:manualLayout>
          <c:layoutTarget val="inner"/>
          <c:xMode val="edge"/>
          <c:yMode val="edge"/>
          <c:x val="0.0652406280466088"/>
          <c:y val="0.0951882995395612"/>
          <c:w val="0.656406884019981"/>
          <c:h val="0.71089884804733"/>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numLit>
          </c:val>
        </c:ser>
        <c:ser>
          <c:idx val="2"/>
          <c:order val="1"/>
          <c:tx>
            <c:v>Forecast expenditure (£m) - Full applications</c:v>
          </c:tx>
          <c:spPr>
            <a:solidFill>
              <a:srgbClr val="FFC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0.03</c:v>
              </c:pt>
              <c:pt idx="1">
                <c:v>0.02</c:v>
              </c:pt>
              <c:pt idx="2">
                <c:v>0.0252571628584753</c:v>
              </c:pt>
              <c:pt idx="3">
                <c:v>0.0262816496109697</c:v>
              </c:pt>
              <c:pt idx="4">
                <c:v>0.0455476062260094</c:v>
              </c:pt>
              <c:pt idx="5">
                <c:v>0.0496509686738258</c:v>
              </c:pt>
              <c:pt idx="6">
                <c:v>0.0574382887044859</c:v>
              </c:pt>
              <c:pt idx="7">
                <c:v>0.0697615634535884</c:v>
              </c:pt>
              <c:pt idx="8">
                <c:v>0.0531291360634174</c:v>
              </c:pt>
              <c:pt idx="9">
                <c:v>0.0433281425199459</c:v>
              </c:pt>
              <c:pt idx="10">
                <c:v>0.0396753765079775</c:v>
              </c:pt>
              <c:pt idx="11">
                <c:v>0.028425485905335</c:v>
              </c:pt>
              <c:pt idx="12">
                <c:v>0.0298273050769319</c:v>
              </c:pt>
              <c:pt idx="13">
                <c:v>0.02</c:v>
              </c:pt>
              <c:pt idx="14">
                <c:v>0.01</c:v>
              </c:pt>
              <c:pt idx="15">
                <c:v>0.02</c:v>
              </c:pt>
              <c:pt idx="16">
                <c:v>0.0186744877166037</c:v>
              </c:pt>
              <c:pt idx="17">
                <c:v>0.0268778606040914</c:v>
              </c:pt>
              <c:pt idx="18">
                <c:v>0.0304046964978975</c:v>
              </c:pt>
              <c:pt idx="19">
                <c:v>0.0253713768723899</c:v>
              </c:pt>
              <c:pt idx="20">
                <c:v>0.0216016300920712</c:v>
              </c:pt>
              <c:pt idx="21">
                <c:v>0.0190645701447851</c:v>
              </c:pt>
              <c:pt idx="22">
                <c:v>0.0282253046743425</c:v>
              </c:pt>
              <c:pt idx="23">
                <c:v>0.0210587292653986</c:v>
              </c:pt>
              <c:pt idx="24">
                <c:v>0.0240411701053115</c:v>
              </c:pt>
              <c:pt idx="25">
                <c:v>0.0244258005517156</c:v>
              </c:pt>
              <c:pt idx="26">
                <c:v>0.0278568205504223</c:v>
              </c:pt>
              <c:pt idx="27">
                <c:v>0.0308878711761439</c:v>
              </c:pt>
              <c:pt idx="28">
                <c:v>0.0336329969867094</c:v>
              </c:pt>
              <c:pt idx="29">
                <c:v>0.0363797882437558</c:v>
              </c:pt>
              <c:pt idx="30">
                <c:v>0.0327655795929287</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0.01</c:v>
              </c:pt>
              <c:pt idx="2">
                <c:v>0.00800954939884766</c:v>
              </c:pt>
              <c:pt idx="3">
                <c:v>0.0110048168739607</c:v>
              </c:pt>
              <c:pt idx="4">
                <c:v>0.0100812425367288</c:v>
              </c:pt>
              <c:pt idx="5">
                <c:v>0.0111803737701606</c:v>
              </c:pt>
              <c:pt idx="6">
                <c:v>0.0166832198251056</c:v>
              </c:pt>
              <c:pt idx="7">
                <c:v>0.0143274873485658</c:v>
              </c:pt>
              <c:pt idx="8">
                <c:v>0.0223835331179344</c:v>
              </c:pt>
              <c:pt idx="9">
                <c:v>0.0279882699745902</c:v>
              </c:pt>
              <c:pt idx="10">
                <c:v>0.0198360233436599</c:v>
              </c:pt>
              <c:pt idx="11">
                <c:v>0.0296335398184983</c:v>
              </c:pt>
              <c:pt idx="12">
                <c:v>0.0192802534987778</c:v>
              </c:pt>
              <c:pt idx="13">
                <c:v>0.02</c:v>
              </c:pt>
              <c:pt idx="14">
                <c:v>0.02</c:v>
              </c:pt>
              <c:pt idx="15">
                <c:v>0.02</c:v>
              </c:pt>
              <c:pt idx="16">
                <c:v>0.0151123290984066</c:v>
              </c:pt>
              <c:pt idx="17">
                <c:v>0.0106920726123615</c:v>
              </c:pt>
              <c:pt idx="18">
                <c:v>0.0104074270220193</c:v>
              </c:pt>
              <c:pt idx="19">
                <c:v>0.0118553815676816</c:v>
              </c:pt>
              <c:pt idx="20">
                <c:v>0.00982501823506477</c:v>
              </c:pt>
              <c:pt idx="21">
                <c:v>0.0114296162042206</c:v>
              </c:pt>
              <c:pt idx="22">
                <c:v>0.0112039026918547</c:v>
              </c:pt>
              <c:pt idx="23">
                <c:v>0.0101786141781653</c:v>
              </c:pt>
              <c:pt idx="24">
                <c:v>0.00834117625169592</c:v>
              </c:pt>
              <c:pt idx="25">
                <c:v>0.008205664605957</c:v>
              </c:pt>
              <c:pt idx="26">
                <c:v>0.00882625617206374</c:v>
              </c:pt>
              <c:pt idx="27">
                <c:v>0.0113957379496437</c:v>
              </c:pt>
              <c:pt idx="28">
                <c:v>0.0121805825755062</c:v>
              </c:pt>
              <c:pt idx="29">
                <c:v>0.00998517302136375</c:v>
              </c:pt>
              <c:pt idx="30">
                <c:v>0.010760584950598</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0.02</c:v>
              </c:pt>
              <c:pt idx="2">
                <c:v>0.0185905195023503</c:v>
              </c:pt>
              <c:pt idx="3">
                <c:v>0.0244641679343398</c:v>
              </c:pt>
              <c:pt idx="4">
                <c:v>0.0324799243356383</c:v>
              </c:pt>
              <c:pt idx="5">
                <c:v>0.0352406171149754</c:v>
              </c:pt>
              <c:pt idx="6">
                <c:v>0.0366916930996835</c:v>
              </c:pt>
              <c:pt idx="7">
                <c:v>0.0359282375409827</c:v>
              </c:pt>
              <c:pt idx="8">
                <c:v>0.0373003129065925</c:v>
              </c:pt>
              <c:pt idx="9">
                <c:v>0.0366362401268533</c:v>
              </c:pt>
              <c:pt idx="10">
                <c:v>0.0389316013171484</c:v>
              </c:pt>
              <c:pt idx="11">
                <c:v>0.0453851389250234</c:v>
              </c:pt>
              <c:pt idx="12">
                <c:v>0.0713928180350218</c:v>
              </c:pt>
              <c:pt idx="13">
                <c:v>0.07</c:v>
              </c:pt>
              <c:pt idx="14">
                <c:v>0.08</c:v>
              </c:pt>
              <c:pt idx="15">
                <c:v>0.09</c:v>
              </c:pt>
              <c:pt idx="16">
                <c:v>0.0988871159823471</c:v>
              </c:pt>
              <c:pt idx="17">
                <c:v>0.122736951298877</c:v>
              </c:pt>
              <c:pt idx="18">
                <c:v>0.12486291197787</c:v>
              </c:pt>
              <c:pt idx="19">
                <c:v>0.132000238667416</c:v>
              </c:pt>
              <c:pt idx="20">
                <c:v>0.130140620283553</c:v>
              </c:pt>
              <c:pt idx="21">
                <c:v>0.125583207538616</c:v>
              </c:pt>
              <c:pt idx="22">
                <c:v>0.126532392812562</c:v>
              </c:pt>
              <c:pt idx="23">
                <c:v>0.125283759033342</c:v>
              </c:pt>
              <c:pt idx="24">
                <c:v>0.125718459596881</c:v>
              </c:pt>
              <c:pt idx="25">
                <c:v>0.126132354175333</c:v>
              </c:pt>
              <c:pt idx="26">
                <c:v>0.130336562172015</c:v>
              </c:pt>
              <c:pt idx="27">
                <c:v>0.138162697813605</c:v>
              </c:pt>
              <c:pt idx="28">
                <c:v>0.143536625811428</c:v>
              </c:pt>
              <c:pt idx="29">
                <c:v>0.144754982315498</c:v>
              </c:pt>
              <c:pt idx="30">
                <c:v>0.146981537224307</c:v>
              </c:pt>
            </c:numLit>
          </c:val>
        </c:ser>
        <c:dLbls>
          <c:showLegendKey val="0"/>
          <c:showVal val="0"/>
          <c:showCatName val="0"/>
          <c:showSerName val="0"/>
          <c:showPercent val="0"/>
          <c:showBubbleSize val="0"/>
        </c:dLbls>
        <c:gapWidth val="150"/>
        <c:overlap val="100"/>
        <c:axId val="2107014904"/>
        <c:axId val="2107019464"/>
      </c:barChart>
      <c:lineChart>
        <c:grouping val="standard"/>
        <c:varyColors val="0"/>
        <c:ser>
          <c:idx val="4"/>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13"/>
              <c:pt idx="0">
                <c:v>4.9</c:v>
              </c:pt>
              <c:pt idx="3">
                <c:v>6.0</c:v>
              </c:pt>
              <c:pt idx="6">
                <c:v>7.2</c:v>
              </c:pt>
              <c:pt idx="9">
                <c:v>8.3</c:v>
              </c:pt>
              <c:pt idx="12">
                <c:v>9.6</c:v>
              </c:pt>
            </c:numLit>
          </c:val>
          <c:smooth val="0"/>
        </c:ser>
        <c:ser>
          <c:idx val="5"/>
          <c:order val="5"/>
          <c:tx>
            <c:v>new anticipated </c:v>
          </c:tx>
          <c:spPr>
            <a:ln>
              <a:solidFill>
                <a:srgbClr val="00B0F0"/>
              </a:solidFill>
              <a:prstDash val="sysDot"/>
            </a:ln>
          </c:spPr>
          <c:marker>
            <c:symbol val="diamond"/>
            <c:size val="7"/>
            <c:spPr>
              <a:solidFill>
                <a:srgbClr val="00B0F0"/>
              </a:solidFill>
              <a:ln>
                <a:noFill/>
              </a:ln>
            </c:spPr>
          </c:marker>
          <c:val>
            <c:numLit>
              <c:formatCode>General</c:formatCode>
              <c:ptCount val="34"/>
              <c:pt idx="15">
                <c:v>3.9</c:v>
              </c:pt>
              <c:pt idx="18">
                <c:v>4.7</c:v>
              </c:pt>
              <c:pt idx="21">
                <c:v>5.5</c:v>
              </c:pt>
              <c:pt idx="24">
                <c:v>6.5</c:v>
              </c:pt>
              <c:pt idx="27">
                <c:v>7.5</c:v>
              </c:pt>
              <c:pt idx="30">
                <c:v>8.6</c:v>
              </c:pt>
              <c:pt idx="33">
                <c:v>9.8</c:v>
              </c:pt>
            </c:numLit>
          </c:val>
          <c:smooth val="0"/>
        </c:ser>
        <c:dLbls>
          <c:showLegendKey val="0"/>
          <c:showVal val="0"/>
          <c:showCatName val="0"/>
          <c:showSerName val="0"/>
          <c:showPercent val="0"/>
          <c:showBubbleSize val="0"/>
        </c:dLbls>
        <c:marker val="1"/>
        <c:smooth val="0"/>
        <c:axId val="2107014904"/>
        <c:axId val="2107019464"/>
      </c:lineChart>
      <c:catAx>
        <c:axId val="2107014904"/>
        <c:scaling>
          <c:orientation val="minMax"/>
        </c:scaling>
        <c:delete val="0"/>
        <c:axPos val="b"/>
        <c:majorTickMark val="out"/>
        <c:minorTickMark val="none"/>
        <c:tickLblPos val="nextTo"/>
        <c:crossAx val="2107019464"/>
        <c:crosses val="autoZero"/>
        <c:auto val="1"/>
        <c:lblAlgn val="ctr"/>
        <c:lblOffset val="100"/>
        <c:noMultiLvlLbl val="0"/>
      </c:catAx>
      <c:valAx>
        <c:axId val="2107019464"/>
        <c:scaling>
          <c:orientation val="minMax"/>
        </c:scaling>
        <c:delete val="0"/>
        <c:axPos val="l"/>
        <c:majorGridlines/>
        <c:title>
          <c:tx>
            <c:rich>
              <a:bodyPr rot="-5400000" vert="horz"/>
              <a:lstStyle/>
              <a:p>
                <a:pPr>
                  <a:defRPr sz="1200"/>
                </a:pPr>
                <a:r>
                  <a:rPr lang="en-GB" sz="1200"/>
                  <a:t>£ million</a:t>
                </a:r>
              </a:p>
            </c:rich>
          </c:tx>
          <c:layout>
            <c:manualLayout>
              <c:xMode val="edge"/>
              <c:yMode val="edge"/>
              <c:x val="0.0"/>
              <c:y val="0.480782857712867"/>
            </c:manualLayout>
          </c:layout>
          <c:overlay val="0"/>
        </c:title>
        <c:numFmt formatCode="#,##0" sourceLinked="0"/>
        <c:majorTickMark val="out"/>
        <c:minorTickMark val="none"/>
        <c:tickLblPos val="nextTo"/>
        <c:crossAx val="2107014904"/>
        <c:crosses val="autoZero"/>
        <c:crossBetween val="between"/>
      </c:valAx>
    </c:plotArea>
    <c:legend>
      <c:legendPos val="r"/>
      <c:legendEntry>
        <c:idx val="5"/>
        <c:delete val="1"/>
      </c:legendEntry>
      <c:layout>
        <c:manualLayout>
          <c:xMode val="edge"/>
          <c:yMode val="edge"/>
          <c:x val="0.733716478129988"/>
          <c:y val="0.179192659417121"/>
          <c:w val="0.258237544494413"/>
          <c:h val="0.594148392811513"/>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31.10.2015"</c:f>
          <c:strCache>
            <c:ptCount val="1"/>
            <c:pt idx="0">
              <c:v>Plants which generate heat from biogas forecast expenditure, as at 31.10.2015</c:v>
            </c:pt>
          </c:strCache>
        </c:strRef>
      </c:tx>
      <c:overlay val="1"/>
      <c:txPr>
        <a:bodyPr/>
        <a:lstStyle/>
        <a:p>
          <a:pPr>
            <a:defRPr/>
          </a:pPr>
          <a:endParaRPr lang="en-US"/>
        </a:p>
      </c:txPr>
    </c:title>
    <c:autoTitleDeleted val="0"/>
    <c:plotArea>
      <c:layout>
        <c:manualLayout>
          <c:layoutTarget val="inner"/>
          <c:xMode val="edge"/>
          <c:yMode val="edge"/>
          <c:x val="0.0532514571299229"/>
          <c:y val="0.101277546982511"/>
          <c:w val="0.652838432326973"/>
          <c:h val="0.71533975014257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0.03</c:v>
              </c:pt>
              <c:pt idx="1">
                <c:v>0.0</c:v>
              </c:pt>
              <c:pt idx="2">
                <c:v>0.0559266413868614</c:v>
              </c:pt>
              <c:pt idx="3">
                <c:v>0.0533705578071804</c:v>
              </c:pt>
              <c:pt idx="4">
                <c:v>0.0750417184863961</c:v>
              </c:pt>
              <c:pt idx="5">
                <c:v>0.068664557833445</c:v>
              </c:pt>
              <c:pt idx="6">
                <c:v>0.0652580482625378</c:v>
              </c:pt>
              <c:pt idx="7">
                <c:v>0.0591384868135112</c:v>
              </c:pt>
              <c:pt idx="8">
                <c:v>0.0561595791732853</c:v>
              </c:pt>
              <c:pt idx="9">
                <c:v>0.0573891069374651</c:v>
              </c:pt>
              <c:pt idx="10">
                <c:v>0.0687546755840637</c:v>
              </c:pt>
              <c:pt idx="11">
                <c:v>0.0597855094117793</c:v>
              </c:pt>
              <c:pt idx="12">
                <c:v>0.0653566039965236</c:v>
              </c:pt>
              <c:pt idx="13">
                <c:v>0.02</c:v>
              </c:pt>
              <c:pt idx="14">
                <c:v>0.2</c:v>
              </c:pt>
              <c:pt idx="15">
                <c:v>0.4</c:v>
              </c:pt>
              <c:pt idx="16">
                <c:v>0.542270856530405</c:v>
              </c:pt>
              <c:pt idx="17">
                <c:v>1.012277954123276</c:v>
              </c:pt>
              <c:pt idx="18">
                <c:v>0.925049400870113</c:v>
              </c:pt>
              <c:pt idx="19">
                <c:v>0.953866634316649</c:v>
              </c:pt>
              <c:pt idx="20">
                <c:v>1.12097175528451</c:v>
              </c:pt>
              <c:pt idx="21">
                <c:v>1.131801904300581</c:v>
              </c:pt>
              <c:pt idx="22">
                <c:v>1.353022884479658</c:v>
              </c:pt>
              <c:pt idx="23">
                <c:v>1.623979158779079</c:v>
              </c:pt>
              <c:pt idx="24">
                <c:v>1.751799712338331</c:v>
              </c:pt>
              <c:pt idx="25">
                <c:v>2.035201324267491</c:v>
              </c:pt>
              <c:pt idx="26">
                <c:v>1.848956253994239</c:v>
              </c:pt>
              <c:pt idx="27">
                <c:v>2.536709610576877</c:v>
              </c:pt>
              <c:pt idx="28">
                <c:v>2.338710293202201</c:v>
              </c:pt>
              <c:pt idx="29">
                <c:v>1.831169110781474</c:v>
              </c:pt>
              <c:pt idx="30">
                <c:v>1.778001120908207</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0.05</c:v>
              </c:pt>
              <c:pt idx="1">
                <c:v>0.08</c:v>
              </c:pt>
              <c:pt idx="2">
                <c:v>0.0949017709452469</c:v>
              </c:pt>
              <c:pt idx="3">
                <c:v>0.0905643594293681</c:v>
              </c:pt>
              <c:pt idx="4">
                <c:v>0.0860915508201534</c:v>
              </c:pt>
              <c:pt idx="5">
                <c:v>0.0787753584205704</c:v>
              </c:pt>
              <c:pt idx="6">
                <c:v>0.0560712356430543</c:v>
              </c:pt>
              <c:pt idx="7">
                <c:v>0.0386410676691931</c:v>
              </c:pt>
              <c:pt idx="8">
                <c:v>0.0366946504050985</c:v>
              </c:pt>
              <c:pt idx="9">
                <c:v>0.03749802343841</c:v>
              </c:pt>
              <c:pt idx="10">
                <c:v>0.0390336342653042</c:v>
              </c:pt>
              <c:pt idx="11">
                <c:v>0.0482605919348098</c:v>
              </c:pt>
              <c:pt idx="12">
                <c:v>0.052757740575507</c:v>
              </c:pt>
              <c:pt idx="13">
                <c:v>0.05</c:v>
              </c:pt>
              <c:pt idx="14">
                <c:v>0.1</c:v>
              </c:pt>
              <c:pt idx="15">
                <c:v>0.2</c:v>
              </c:pt>
              <c:pt idx="16">
                <c:v>0.229674027967187</c:v>
              </c:pt>
              <c:pt idx="17">
                <c:v>0.297642270108529</c:v>
              </c:pt>
              <c:pt idx="18">
                <c:v>1.081143291415203</c:v>
              </c:pt>
              <c:pt idx="19">
                <c:v>1.299459733540432</c:v>
              </c:pt>
              <c:pt idx="20">
                <c:v>1.286158326221986</c:v>
              </c:pt>
              <c:pt idx="21">
                <c:v>1.593931909006328</c:v>
              </c:pt>
              <c:pt idx="22">
                <c:v>1.305059993809071</c:v>
              </c:pt>
              <c:pt idx="23">
                <c:v>0.831262804450503</c:v>
              </c:pt>
              <c:pt idx="24">
                <c:v>1.391493767177056</c:v>
              </c:pt>
              <c:pt idx="25">
                <c:v>1.226584195069151</c:v>
              </c:pt>
              <c:pt idx="26">
                <c:v>1.480485024260875</c:v>
              </c:pt>
              <c:pt idx="27">
                <c:v>1.731848525430252</c:v>
              </c:pt>
              <c:pt idx="28">
                <c:v>1.20395514888233</c:v>
              </c:pt>
              <c:pt idx="29">
                <c:v>2.607269552761295</c:v>
              </c:pt>
              <c:pt idx="30">
                <c:v>3.126605870199595</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0.00313398148341015</c:v>
              </c:pt>
              <c:pt idx="1">
                <c:v>0.00313398148341015</c:v>
              </c:pt>
              <c:pt idx="2">
                <c:v>0.0</c:v>
              </c:pt>
              <c:pt idx="3">
                <c:v>0.0</c:v>
              </c:pt>
              <c:pt idx="4">
                <c:v>0.0</c:v>
              </c:pt>
              <c:pt idx="5">
                <c:v>0.0</c:v>
              </c:pt>
              <c:pt idx="6">
                <c:v>0.0187960074283685</c:v>
              </c:pt>
              <c:pt idx="7">
                <c:v>0.017457132094204</c:v>
              </c:pt>
              <c:pt idx="8">
                <c:v>0.0</c:v>
              </c:pt>
              <c:pt idx="9">
                <c:v>0.0</c:v>
              </c:pt>
              <c:pt idx="10">
                <c:v>0.0</c:v>
              </c:pt>
              <c:pt idx="11">
                <c:v>0.011627818525871</c:v>
              </c:pt>
              <c:pt idx="12">
                <c:v>0.01271135327299</c:v>
              </c:pt>
              <c:pt idx="13">
                <c:v>0.0</c:v>
              </c:pt>
              <c:pt idx="14">
                <c:v>0.0</c:v>
              </c:pt>
              <c:pt idx="15">
                <c:v>0.0</c:v>
              </c:pt>
              <c:pt idx="16">
                <c:v>0.052576757112683</c:v>
              </c:pt>
              <c:pt idx="17">
                <c:v>0.0500927551378166</c:v>
              </c:pt>
              <c:pt idx="18">
                <c:v>0.0529658144627465</c:v>
              </c:pt>
              <c:pt idx="19">
                <c:v>0.0401151584243908</c:v>
              </c:pt>
              <c:pt idx="20">
                <c:v>0.0664617951424898</c:v>
              </c:pt>
              <c:pt idx="21">
                <c:v>0.0</c:v>
              </c:pt>
              <c:pt idx="22">
                <c:v>0.275165674832126</c:v>
              </c:pt>
              <c:pt idx="23">
                <c:v>0.0684582700132864</c:v>
              </c:pt>
              <c:pt idx="24">
                <c:v>0.820029234360181</c:v>
              </c:pt>
              <c:pt idx="25">
                <c:v>0.900847879042339</c:v>
              </c:pt>
              <c:pt idx="26">
                <c:v>0.718703297577055</c:v>
              </c:pt>
              <c:pt idx="27">
                <c:v>0.759419679156393</c:v>
              </c:pt>
              <c:pt idx="28">
                <c:v>0.463474121774336</c:v>
              </c:pt>
              <c:pt idx="29">
                <c:v>0.458792922347301</c:v>
              </c:pt>
              <c:pt idx="30">
                <c:v>0.655370001265137</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0.01</c:v>
              </c:pt>
              <c:pt idx="1">
                <c:v>0.01</c:v>
              </c:pt>
              <c:pt idx="2">
                <c:v>0.00956727603175111</c:v>
              </c:pt>
              <c:pt idx="3">
                <c:v>0.0107201441376259</c:v>
              </c:pt>
              <c:pt idx="4">
                <c:v>0.0107458031158409</c:v>
              </c:pt>
              <c:pt idx="5">
                <c:v>0.00977967599821183</c:v>
              </c:pt>
              <c:pt idx="6">
                <c:v>0.00980297241713979</c:v>
              </c:pt>
              <c:pt idx="7">
                <c:v>0.00984751308631537</c:v>
              </c:pt>
              <c:pt idx="8">
                <c:v>0.0385035317242752</c:v>
              </c:pt>
              <c:pt idx="9">
                <c:v>0.0895279048482847</c:v>
              </c:pt>
              <c:pt idx="10">
                <c:v>0.0133267735632836</c:v>
              </c:pt>
              <c:pt idx="11">
                <c:v>0.0585183823784865</c:v>
              </c:pt>
              <c:pt idx="12">
                <c:v>0.0690000487388387</c:v>
              </c:pt>
              <c:pt idx="13">
                <c:v>0.04</c:v>
              </c:pt>
              <c:pt idx="14">
                <c:v>0.04</c:v>
              </c:pt>
              <c:pt idx="15">
                <c:v>0.04</c:v>
              </c:pt>
              <c:pt idx="16">
                <c:v>0.03908713176448</c:v>
              </c:pt>
              <c:pt idx="17">
                <c:v>0.0388071084035814</c:v>
              </c:pt>
              <c:pt idx="18">
                <c:v>0.0388932613329431</c:v>
              </c:pt>
              <c:pt idx="19">
                <c:v>0.0551281095982837</c:v>
              </c:pt>
              <c:pt idx="20">
                <c:v>0.0760057995480423</c:v>
              </c:pt>
              <c:pt idx="21">
                <c:v>0.279833618731342</c:v>
              </c:pt>
              <c:pt idx="22">
                <c:v>0.28096949708279</c:v>
              </c:pt>
              <c:pt idx="23">
                <c:v>0.344270936269211</c:v>
              </c:pt>
              <c:pt idx="24">
                <c:v>0.337720422975153</c:v>
              </c:pt>
              <c:pt idx="25">
                <c:v>0.338170341939982</c:v>
              </c:pt>
              <c:pt idx="26">
                <c:v>0.780412980492082</c:v>
              </c:pt>
              <c:pt idx="27">
                <c:v>0.936769520283291</c:v>
              </c:pt>
              <c:pt idx="28">
                <c:v>1.016377484653391</c:v>
              </c:pt>
              <c:pt idx="29">
                <c:v>1.019611882998155</c:v>
              </c:pt>
              <c:pt idx="30">
                <c:v>1.308284348914532</c:v>
              </c:pt>
            </c:numLit>
          </c:val>
        </c:ser>
        <c:dLbls>
          <c:showLegendKey val="0"/>
          <c:showVal val="0"/>
          <c:showCatName val="0"/>
          <c:showSerName val="0"/>
          <c:showPercent val="0"/>
          <c:showBubbleSize val="0"/>
        </c:dLbls>
        <c:gapWidth val="150"/>
        <c:overlap val="100"/>
        <c:axId val="2123772344"/>
        <c:axId val="2123777512"/>
      </c:barChart>
      <c:lineChart>
        <c:grouping val="standard"/>
        <c:varyColors val="0"/>
        <c:ser>
          <c:idx val="5"/>
          <c:order val="4"/>
          <c:tx>
            <c:v>Expenditure threshold  or Total expenditure anticipated for subsequent year (£m)</c:v>
          </c:tx>
          <c:spPr>
            <a:ln>
              <a:solidFill>
                <a:srgbClr val="00B0F0"/>
              </a:solidFill>
              <a:prstDash val="sysDot"/>
            </a:ln>
          </c:spPr>
          <c:marker>
            <c:symbol val="diamond"/>
            <c:size val="7"/>
            <c:spPr>
              <a:solidFill>
                <a:srgbClr val="00B0F0"/>
              </a:solidFill>
              <a:ln>
                <a:noFill/>
              </a:ln>
            </c:spPr>
          </c:marker>
          <c:val>
            <c:numLit>
              <c:formatCode>General</c:formatCode>
              <c:ptCount val="34"/>
              <c:pt idx="15">
                <c:v>3.9</c:v>
              </c:pt>
              <c:pt idx="18">
                <c:v>4.7</c:v>
              </c:pt>
              <c:pt idx="21">
                <c:v>5.5</c:v>
              </c:pt>
              <c:pt idx="24">
                <c:v>6.5</c:v>
              </c:pt>
              <c:pt idx="27">
                <c:v>7.5</c:v>
              </c:pt>
              <c:pt idx="30">
                <c:v>8.6</c:v>
              </c:pt>
              <c:pt idx="33">
                <c:v>9.8</c:v>
              </c:pt>
            </c:numLit>
          </c:val>
          <c:smooth val="0"/>
        </c:ser>
        <c:dLbls>
          <c:showLegendKey val="0"/>
          <c:showVal val="0"/>
          <c:showCatName val="0"/>
          <c:showSerName val="0"/>
          <c:showPercent val="0"/>
          <c:showBubbleSize val="0"/>
        </c:dLbls>
        <c:marker val="1"/>
        <c:smooth val="0"/>
        <c:axId val="2123772344"/>
        <c:axId val="2123777512"/>
      </c:lineChart>
      <c:catAx>
        <c:axId val="2123772344"/>
        <c:scaling>
          <c:orientation val="minMax"/>
        </c:scaling>
        <c:delete val="0"/>
        <c:axPos val="b"/>
        <c:majorTickMark val="out"/>
        <c:minorTickMark val="none"/>
        <c:tickLblPos val="nextTo"/>
        <c:txPr>
          <a:bodyPr/>
          <a:lstStyle/>
          <a:p>
            <a:pPr>
              <a:defRPr sz="900"/>
            </a:pPr>
            <a:endParaRPr lang="en-US"/>
          </a:p>
        </c:txPr>
        <c:crossAx val="2123777512"/>
        <c:crosses val="autoZero"/>
        <c:auto val="1"/>
        <c:lblAlgn val="ctr"/>
        <c:lblOffset val="100"/>
        <c:noMultiLvlLbl val="0"/>
      </c:catAx>
      <c:valAx>
        <c:axId val="212377751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2123772344"/>
        <c:crosses val="autoZero"/>
        <c:crossBetween val="between"/>
      </c:valAx>
    </c:plotArea>
    <c:legend>
      <c:legendPos val="r"/>
      <c:layout>
        <c:manualLayout>
          <c:xMode val="edge"/>
          <c:yMode val="edge"/>
          <c:x val="0.716279118278694"/>
          <c:y val="0.157421881436958"/>
          <c:w val="0.276078960104957"/>
          <c:h val="0.6202075888362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31.10.2015"</c:f>
          <c:strCache>
            <c:ptCount val="1"/>
            <c:pt idx="0">
              <c:v>Producers of biomethane for injection forecast expenditure, as at 31.10.2015</c:v>
            </c:pt>
          </c:strCache>
        </c:strRef>
      </c:tx>
      <c:overlay val="1"/>
      <c:txPr>
        <a:bodyPr/>
        <a:lstStyle/>
        <a:p>
          <a:pPr>
            <a:defRPr/>
          </a:pPr>
          <a:endParaRPr lang="en-US"/>
        </a:p>
      </c:txPr>
    </c:title>
    <c:autoTitleDeleted val="0"/>
    <c:plotArea>
      <c:layout>
        <c:manualLayout>
          <c:layoutTarget val="inner"/>
          <c:xMode val="edge"/>
          <c:yMode val="edge"/>
          <c:x val="0.0460511264399022"/>
          <c:y val="0.116182659002216"/>
          <c:w val="0.682101202726063"/>
          <c:h val="0.689641487622251"/>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c:v>0.0</c:v>
              </c:pt>
              <c:pt idx="14">
                <c:v>5.765802056506849</c:v>
              </c:pt>
              <c:pt idx="15">
                <c:v>26.36525293150684</c:v>
              </c:pt>
              <c:pt idx="16">
                <c:v>36.39938116253425</c:v>
              </c:pt>
              <c:pt idx="17">
                <c:v>34.48051685490412</c:v>
              </c:pt>
              <c:pt idx="18">
                <c:v>10.29772220034246</c:v>
              </c:pt>
              <c:pt idx="19">
                <c:v>9.613075799999998</c:v>
              </c:pt>
              <c:pt idx="20">
                <c:v>0.0</c:v>
              </c:pt>
              <c:pt idx="21">
                <c:v>0.0</c:v>
              </c:pt>
              <c:pt idx="22">
                <c:v>0.0</c:v>
              </c:pt>
              <c:pt idx="23">
                <c:v>0.5528</c:v>
              </c:pt>
              <c:pt idx="24">
                <c:v>3.134513198087433</c:v>
              </c:pt>
              <c:pt idx="25">
                <c:v>3.636731401639344</c:v>
              </c:pt>
              <c:pt idx="26">
                <c:v>5.396434441757346</c:v>
              </c:pt>
              <c:pt idx="27">
                <c:v>7.184696117443274</c:v>
              </c:pt>
              <c:pt idx="28">
                <c:v>4.319838187766209</c:v>
              </c:pt>
              <c:pt idx="29">
                <c:v>1.909136450793951</c:v>
              </c:pt>
              <c:pt idx="30">
                <c:v>2.03654518491943</c:v>
              </c:pt>
            </c:numLit>
          </c:val>
        </c:ser>
        <c:ser>
          <c:idx val="2"/>
          <c:order val="1"/>
          <c:tx>
            <c:v>Forecast expenditure (£m) - Full applications</c:v>
          </c:tx>
          <c:spPr>
            <a:solidFill>
              <a:srgbClr val="FFC008"/>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13">
                <c:v>0.0</c:v>
              </c:pt>
              <c:pt idx="14">
                <c:v>0.0</c:v>
              </c:pt>
              <c:pt idx="15">
                <c:v>0.0</c:v>
              </c:pt>
              <c:pt idx="16">
                <c:v>1.67426595</c:v>
              </c:pt>
              <c:pt idx="17">
                <c:v>9.697613939999998</c:v>
              </c:pt>
              <c:pt idx="18">
                <c:v>58.95429252</c:v>
              </c:pt>
              <c:pt idx="19">
                <c:v>80.18680127999997</c:v>
              </c:pt>
              <c:pt idx="20">
                <c:v>95.38518497999996</c:v>
              </c:pt>
              <c:pt idx="21">
                <c:v>106.1786576</c:v>
              </c:pt>
              <c:pt idx="22">
                <c:v>54.99080364</c:v>
              </c:pt>
              <c:pt idx="23">
                <c:v>41.95935093</c:v>
              </c:pt>
              <c:pt idx="24">
                <c:v>19.106298468175</c:v>
              </c:pt>
              <c:pt idx="25">
                <c:v>25.03749521728701</c:v>
              </c:pt>
              <c:pt idx="26">
                <c:v>41.72748193109658</c:v>
              </c:pt>
              <c:pt idx="27">
                <c:v>44.25344384386091</c:v>
              </c:pt>
              <c:pt idx="28">
                <c:v>37.95813169552804</c:v>
              </c:pt>
              <c:pt idx="29">
                <c:v>45.59414158870545</c:v>
              </c:pt>
              <c:pt idx="30">
                <c:v>30.63979085793997</c:v>
              </c:pt>
            </c:numLit>
          </c:val>
        </c:ser>
        <c:ser>
          <c:idx val="1"/>
          <c:order val="2"/>
          <c:tx>
            <c:v>Forecast expenditure (£m) - Accreditations that have not yet received payment as at 31.10.2015</c:v>
          </c:tx>
          <c:spPr>
            <a:solidFill>
              <a:srgbClr val="FF000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0">
                <c:v>1.49686601851659</c:v>
              </c:pt>
              <c:pt idx="1">
                <c:v>1.49686601851659</c:v>
              </c:pt>
              <c:pt idx="13">
                <c:v>0.0</c:v>
              </c:pt>
              <c:pt idx="14">
                <c:v>0.0</c:v>
              </c:pt>
              <c:pt idx="15">
                <c:v>0.0</c:v>
              </c:pt>
              <c:pt idx="16">
                <c:v>0.0</c:v>
              </c:pt>
              <c:pt idx="17">
                <c:v>0.3995217</c:v>
              </c:pt>
              <c:pt idx="18">
                <c:v>0.40040865</c:v>
              </c:pt>
              <c:pt idx="19">
                <c:v>7.657599599999997</c:v>
              </c:pt>
              <c:pt idx="20">
                <c:v>11.0933496</c:v>
              </c:pt>
              <c:pt idx="21">
                <c:v>16.0909632</c:v>
              </c:pt>
              <c:pt idx="22">
                <c:v>52.34815504000001</c:v>
              </c:pt>
              <c:pt idx="23">
                <c:v>56.10371304000001</c:v>
              </c:pt>
              <c:pt idx="24">
                <c:v>46.56435772200001</c:v>
              </c:pt>
              <c:pt idx="25">
                <c:v>21.4735606596</c:v>
              </c:pt>
              <c:pt idx="26">
                <c:v>23.097769915199</c:v>
              </c:pt>
              <c:pt idx="27">
                <c:v>17.62201509533797</c:v>
              </c:pt>
              <c:pt idx="28">
                <c:v>2.490014582273133</c:v>
              </c:pt>
              <c:pt idx="29">
                <c:v>15.98687290194818</c:v>
              </c:pt>
              <c:pt idx="30">
                <c:v>28.31237708536876</c:v>
              </c:pt>
            </c:numLit>
          </c:val>
        </c:ser>
        <c:ser>
          <c:idx val="0"/>
          <c:order val="3"/>
          <c:tx>
            <c:v>Forecast expenditure (£m) - Accreditations receiving payment</c:v>
          </c:tx>
          <c:spPr>
            <a:solidFill>
              <a:srgbClr val="0070C0"/>
            </a:solidFill>
          </c:spPr>
          <c:invertIfNegative val="0"/>
          <c:cat>
            <c:strLit>
              <c:ptCount val="34"/>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pt idx="28">
                <c:v>31 August 2015</c:v>
              </c:pt>
              <c:pt idx="29">
                <c:v>30 September 2015</c:v>
              </c:pt>
              <c:pt idx="30">
                <c:v>31 October 2015</c:v>
              </c:pt>
              <c:pt idx="31">
                <c:v>30 November 2015</c:v>
              </c:pt>
              <c:pt idx="32">
                <c:v>31 December 2015</c:v>
              </c:pt>
              <c:pt idx="33">
                <c:v>31 January 2016</c:v>
              </c:pt>
            </c:strLit>
          </c:cat>
          <c:val>
            <c:numLit>
              <c:formatCode>General</c:formatCode>
              <c:ptCount val="34"/>
              <c:pt idx="2">
                <c:v>1.49686601851659</c:v>
              </c:pt>
              <c:pt idx="3">
                <c:v>1.51133572336225</c:v>
              </c:pt>
              <c:pt idx="4">
                <c:v>1.72633729265969</c:v>
              </c:pt>
              <c:pt idx="5">
                <c:v>1.73045946486942</c:v>
              </c:pt>
              <c:pt idx="6">
                <c:v>1.73458163707914</c:v>
              </c:pt>
              <c:pt idx="7">
                <c:v>1.82763768360766</c:v>
              </c:pt>
              <c:pt idx="8">
                <c:v>1.83197070296873</c:v>
              </c:pt>
              <c:pt idx="9">
                <c:v>1.78537041864711</c:v>
              </c:pt>
              <c:pt idx="10">
                <c:v>1.9</c:v>
              </c:pt>
              <c:pt idx="11">
                <c:v>4.6</c:v>
              </c:pt>
              <c:pt idx="12">
                <c:v>4.6</c:v>
              </c:pt>
              <c:pt idx="13">
                <c:v>4.6</c:v>
              </c:pt>
              <c:pt idx="14">
                <c:v>5.35434850293752</c:v>
              </c:pt>
              <c:pt idx="15">
                <c:v>5.366315013125361</c:v>
              </c:pt>
              <c:pt idx="16">
                <c:v>5.407800534584604</c:v>
              </c:pt>
              <c:pt idx="17">
                <c:v>5.47895391173925</c:v>
              </c:pt>
              <c:pt idx="18">
                <c:v>5.50293313086126</c:v>
              </c:pt>
              <c:pt idx="19">
                <c:v>5.515122743998782</c:v>
              </c:pt>
              <c:pt idx="20">
                <c:v>5.316711369239667</c:v>
              </c:pt>
              <c:pt idx="21">
                <c:v>7.063161815799586</c:v>
              </c:pt>
              <c:pt idx="22">
                <c:v>10.8460909907461</c:v>
              </c:pt>
              <c:pt idx="23">
                <c:v>17.35267329507685</c:v>
              </c:pt>
              <c:pt idx="24">
                <c:v>26.36400834531704</c:v>
              </c:pt>
              <c:pt idx="25">
                <c:v>29.13014636671129</c:v>
              </c:pt>
              <c:pt idx="26">
                <c:v>91.98689090367988</c:v>
              </c:pt>
              <c:pt idx="27">
                <c:v>97.9541341559378</c:v>
              </c:pt>
              <c:pt idx="28">
                <c:v>119.1059273594209</c:v>
              </c:pt>
              <c:pt idx="29">
                <c:v>115.1911742800671</c:v>
              </c:pt>
              <c:pt idx="30">
                <c:v>117.363170238073</c:v>
              </c:pt>
            </c:numLit>
          </c:val>
        </c:ser>
        <c:dLbls>
          <c:showLegendKey val="0"/>
          <c:showVal val="0"/>
          <c:showCatName val="0"/>
          <c:showSerName val="0"/>
          <c:showPercent val="0"/>
          <c:showBubbleSize val="0"/>
        </c:dLbls>
        <c:gapWidth val="150"/>
        <c:overlap val="100"/>
        <c:axId val="2123847896"/>
        <c:axId val="212385261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34"/>
              <c:pt idx="15">
                <c:v>41.5</c:v>
              </c:pt>
              <c:pt idx="18">
                <c:v>45.9</c:v>
              </c:pt>
              <c:pt idx="21">
                <c:v>50.3</c:v>
              </c:pt>
              <c:pt idx="24">
                <c:v>57.5</c:v>
              </c:pt>
              <c:pt idx="27">
                <c:v>70.2</c:v>
              </c:pt>
              <c:pt idx="30">
                <c:v>82.8</c:v>
              </c:pt>
              <c:pt idx="33">
                <c:v>95.5</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34"/>
              <c:pt idx="15">
                <c:v>49.8</c:v>
              </c:pt>
              <c:pt idx="18">
                <c:v>55.1</c:v>
              </c:pt>
              <c:pt idx="21">
                <c:v>60.4</c:v>
              </c:pt>
              <c:pt idx="24">
                <c:v>69.0</c:v>
              </c:pt>
              <c:pt idx="27">
                <c:v>84.2</c:v>
              </c:pt>
              <c:pt idx="30">
                <c:v>99.4</c:v>
              </c:pt>
              <c:pt idx="33">
                <c:v>114.6</c:v>
              </c:pt>
            </c:numLit>
          </c:val>
          <c:smooth val="0"/>
        </c:ser>
        <c:dLbls>
          <c:showLegendKey val="0"/>
          <c:showVal val="0"/>
          <c:showCatName val="0"/>
          <c:showSerName val="0"/>
          <c:showPercent val="0"/>
          <c:showBubbleSize val="0"/>
        </c:dLbls>
        <c:marker val="1"/>
        <c:smooth val="0"/>
        <c:axId val="2123847896"/>
        <c:axId val="2123852616"/>
      </c:lineChart>
      <c:catAx>
        <c:axId val="2123847896"/>
        <c:scaling>
          <c:orientation val="minMax"/>
        </c:scaling>
        <c:delete val="0"/>
        <c:axPos val="b"/>
        <c:majorTickMark val="out"/>
        <c:minorTickMark val="none"/>
        <c:tickLblPos val="nextTo"/>
        <c:txPr>
          <a:bodyPr/>
          <a:lstStyle/>
          <a:p>
            <a:pPr>
              <a:defRPr sz="900"/>
            </a:pPr>
            <a:endParaRPr lang="en-US"/>
          </a:p>
        </c:txPr>
        <c:crossAx val="2123852616"/>
        <c:crosses val="autoZero"/>
        <c:auto val="1"/>
        <c:lblAlgn val="ctr"/>
        <c:lblOffset val="100"/>
        <c:noMultiLvlLbl val="0"/>
      </c:catAx>
      <c:valAx>
        <c:axId val="2123852616"/>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2123847896"/>
        <c:crosses val="autoZero"/>
        <c:crossBetween val="between"/>
      </c:valAx>
    </c:plotArea>
    <c:legend>
      <c:legendPos val="r"/>
      <c:layout>
        <c:manualLayout>
          <c:xMode val="edge"/>
          <c:yMode val="edge"/>
          <c:x val="0.736103231012524"/>
          <c:y val="0.154507987188904"/>
          <c:w val="0.255728740857731"/>
          <c:h val="0.780937291133926"/>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zoomScale="85" workbookViewId="0"/>
  </sheetViews>
  <pageMargins left="0.7" right="0.7"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zoomScale="93" workbookViewId="0" zoomToFit="1"/>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zoomScale="97" workbookViewId="0" zoomToFit="1"/>
  </sheetViews>
  <pageMargins left="0.7" right="0.7" top="0.75" bottom="0.75" header="0.3" footer="0.3"/>
  <pageSetup paperSize="9" orientation="landscape"/>
  <drawing r:id="rId1"/>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zoomScale="97" workbookViewId="0" zoomToFit="1"/>
  </sheetViews>
  <pageMargins left="0.7" right="0.7" top="0.75" bottom="0.75" header="0.3" footer="0.3"/>
  <pageSetup paperSize="9" orientation="landscape"/>
  <drawing r:id="rId1"/>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zoomScale="90" workbookViewId="0"/>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www.gov.uk/government/statistical-data-sets/rhi-mechanism-for-budget-management-estimated-commitments" TargetMode="Externa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https://www.gov.uk/government/uploads/system/uploads/attachment_data/file/313342/Non-domestic_Degression_Factsheet_May_14.pdf" TargetMode="External"/><Relationship Id="rId3" Type="http://schemas.openxmlformats.org/officeDocument/2006/relationships/hyperlink" Target="https://www.gov.uk/government/statistical-data-sets/rhi-mechanism-for-budget-management-estimated-commitments"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3818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0.12168</cdr:x>
      <cdr:y>0.49192</cdr:y>
    </cdr:from>
    <cdr:to>
      <cdr:x>0.33092</cdr:x>
      <cdr:y>0.70171</cdr:y>
    </cdr:to>
    <cdr:sp macro="" textlink="">
      <cdr:nvSpPr>
        <cdr:cNvPr id="2" name="TextBox 41"/>
        <cdr:cNvSpPr txBox="1"/>
      </cdr:nvSpPr>
      <cdr:spPr>
        <a:xfrm xmlns:a="http://schemas.openxmlformats.org/drawingml/2006/main">
          <a:off x="1130095" y="2985515"/>
          <a:ext cx="1943305" cy="1273218"/>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 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5402" cy="60645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0.12168</cdr:x>
      <cdr:y>0.42305</cdr:y>
    </cdr:from>
    <cdr:to>
      <cdr:x>0.33174</cdr:x>
      <cdr:y>0.61769</cdr:y>
    </cdr:to>
    <cdr:sp macro="" textlink="">
      <cdr:nvSpPr>
        <cdr:cNvPr id="2" name="TextBox 41"/>
        <cdr:cNvSpPr txBox="1"/>
      </cdr:nvSpPr>
      <cdr:spPr>
        <a:xfrm xmlns:a="http://schemas.openxmlformats.org/drawingml/2006/main">
          <a:off x="1130554" y="2567923"/>
          <a:ext cx="1951710" cy="118146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5402" cy="60645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0.10801</cdr:x>
      <cdr:y>0.43054</cdr:y>
    </cdr:from>
    <cdr:to>
      <cdr:x>0.31807</cdr:x>
      <cdr:y>0.6291</cdr:y>
    </cdr:to>
    <cdr:sp macro="" textlink="">
      <cdr:nvSpPr>
        <cdr:cNvPr id="2" name="TextBox 41"/>
        <cdr:cNvSpPr txBox="1"/>
      </cdr:nvSpPr>
      <cdr:spPr>
        <a:xfrm xmlns:a="http://schemas.openxmlformats.org/drawingml/2006/main">
          <a:off x="1003543" y="2613387"/>
          <a:ext cx="1951711" cy="1205271"/>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40</xdr:row>
      <xdr:rowOff>152400</xdr:rowOff>
    </xdr:from>
    <xdr:to>
      <xdr:col>4</xdr:col>
      <xdr:colOff>1285875</xdr:colOff>
      <xdr:row>42</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37</xdr:row>
      <xdr:rowOff>0</xdr:rowOff>
    </xdr:from>
    <xdr:to>
      <xdr:col>4</xdr:col>
      <xdr:colOff>1323975</xdr:colOff>
      <xdr:row>37</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27</xdr:row>
      <xdr:rowOff>28575</xdr:rowOff>
    </xdr:from>
    <xdr:to>
      <xdr:col>6</xdr:col>
      <xdr:colOff>1247775</xdr:colOff>
      <xdr:row>28</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37</xdr:row>
      <xdr:rowOff>145223</xdr:rowOff>
    </xdr:from>
    <xdr:to>
      <xdr:col>7</xdr:col>
      <xdr:colOff>1769534</xdr:colOff>
      <xdr:row>57</xdr:row>
      <xdr:rowOff>28383</xdr:rowOff>
    </xdr:to>
    <xdr:sp macro="" textlink="">
      <xdr:nvSpPr>
        <xdr:cNvPr id="9" name="TextBox 4"/>
        <xdr:cNvSpPr txBox="1"/>
      </xdr:nvSpPr>
      <xdr:spPr>
        <a:xfrm>
          <a:off x="93150" y="12456966"/>
          <a:ext cx="13280555" cy="4564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100">
              <a:effectLst/>
              <a:latin typeface="Arial"/>
              <a:ea typeface="Calibri"/>
            </a:rPr>
            <a:t>The total forecast expenditure as at 31 October 2015 was </a:t>
          </a:r>
          <a:r>
            <a:rPr lang="en-GB" sz="1100" b="1" u="sng">
              <a:effectLst/>
              <a:latin typeface="Arial"/>
              <a:ea typeface="Calibri"/>
            </a:rPr>
            <a:t>£400.0m.</a:t>
          </a:r>
          <a:r>
            <a:rPr lang="en-GB" sz="1100" b="1">
              <a:effectLst/>
              <a:latin typeface="Arial"/>
              <a:ea typeface="Calibri"/>
            </a:rPr>
            <a:t> </a:t>
          </a:r>
          <a:r>
            <a:rPr lang="en-GB" sz="1100">
              <a:effectLst/>
              <a:latin typeface="Arial"/>
              <a:ea typeface="Calibri"/>
            </a:rPr>
            <a:t>This represents the amount of tariff payments we anticipate we are committed to based on application data up to 31 October 2015. </a:t>
          </a:r>
        </a:p>
        <a:p>
          <a:pPr>
            <a:lnSpc>
              <a:spcPct val="115000"/>
            </a:lnSpc>
            <a:spcAft>
              <a:spcPts val="1000"/>
            </a:spcAft>
          </a:pPr>
          <a:r>
            <a:rPr lang="en-GB" sz="1100">
              <a:effectLst/>
              <a:latin typeface="Arial"/>
              <a:ea typeface="Calibri"/>
            </a:rPr>
            <a:t>This figure is above the 100% overall scheme expenditure threshold for 31 October 2015 which can trigger additional tariff reductions for technologies whose estimated spend exceed their anticipated expenditure (as set out in regulations):</a:t>
          </a:r>
        </a:p>
        <a:p>
          <a:pPr>
            <a:lnSpc>
              <a:spcPct val="115000"/>
            </a:lnSpc>
            <a:spcAft>
              <a:spcPts val="1000"/>
            </a:spcAft>
          </a:pPr>
          <a:r>
            <a:rPr lang="en-GB" sz="1100">
              <a:effectLst/>
              <a:latin typeface="Arial"/>
              <a:ea typeface="Calibri"/>
            </a:rPr>
            <a:t>The “100% trigger" for the scheme as a whole for the 31 October 2015 degression assessment date is £351.5m – total forecast expenditure as at 31 October 2015 of £400.0m is £48.5m above the trigger.</a:t>
          </a:r>
        </a:p>
        <a:p>
          <a:pPr>
            <a:spcAft>
              <a:spcPts val="0"/>
            </a:spcAft>
          </a:pPr>
          <a:r>
            <a:rPr lang="en-GB" sz="1100">
              <a:effectLst/>
              <a:latin typeface="Arial"/>
              <a:ea typeface="Times New Roman"/>
            </a:rPr>
            <a:t>As there was no reduction to the small biomass tariff category last quarter (the 5% reduction being an independent tariff reduction for technologies deploying above anticipated expenditure due to the 100% scheme trigger being hit) the trigger for a degression this quarter is not based on growth.</a:t>
          </a:r>
          <a:endParaRPr lang="en-GB" sz="1100">
            <a:effectLst/>
            <a:latin typeface="Times New Roman"/>
            <a:ea typeface="Times New Roman"/>
          </a:endParaRPr>
        </a:p>
        <a:p>
          <a:pPr>
            <a:spcAft>
              <a:spcPts val="0"/>
            </a:spcAft>
          </a:pPr>
          <a:r>
            <a:rPr lang="en-GB" sz="1100">
              <a:effectLst/>
              <a:latin typeface="Times New Roman"/>
              <a:ea typeface="Times New Roman"/>
            </a:rPr>
            <a:t> </a:t>
          </a:r>
        </a:p>
        <a:p>
          <a:pPr>
            <a:lnSpc>
              <a:spcPct val="115000"/>
            </a:lnSpc>
            <a:spcAft>
              <a:spcPts val="1000"/>
            </a:spcAft>
          </a:pPr>
          <a:r>
            <a:rPr lang="en-GB" sz="1100">
              <a:effectLst/>
              <a:latin typeface="Arial"/>
              <a:ea typeface="Calibri"/>
            </a:rPr>
            <a:t>As at 31 October 2015 forecast expenditure over the next 12 months for the </a:t>
          </a:r>
          <a:r>
            <a:rPr lang="en-GB" sz="1100" b="1">
              <a:effectLst/>
              <a:latin typeface="Arial"/>
              <a:ea typeface="Calibri"/>
            </a:rPr>
            <a:t>small biomass </a:t>
          </a:r>
          <a:r>
            <a:rPr lang="en-GB" sz="1100">
              <a:effectLst/>
              <a:latin typeface="Arial"/>
              <a:ea typeface="Calibri"/>
            </a:rPr>
            <a:t>tariff category was £137.6m. This is £30.2m above its individual technology trigger of £107.4m. </a:t>
          </a:r>
        </a:p>
        <a:p>
          <a:pPr>
            <a:lnSpc>
              <a:spcPct val="115000"/>
            </a:lnSpc>
            <a:spcAft>
              <a:spcPts val="1000"/>
            </a:spcAft>
          </a:pPr>
          <a:r>
            <a:rPr lang="en-GB" sz="1100">
              <a:effectLst/>
              <a:latin typeface="Arial"/>
              <a:ea typeface="Calibri"/>
            </a:rPr>
            <a:t> </a:t>
          </a:r>
        </a:p>
        <a:p>
          <a:pPr>
            <a:lnSpc>
              <a:spcPct val="115000"/>
            </a:lnSpc>
            <a:spcAft>
              <a:spcPts val="1000"/>
            </a:spcAft>
          </a:pPr>
          <a:r>
            <a:rPr lang="en-GB" sz="1100">
              <a:effectLst/>
              <a:latin typeface="Arial"/>
              <a:ea typeface="Calibri"/>
            </a:rPr>
            <a:t>As at 31 October 2015 forecast expenditure over the next 12 months for the </a:t>
          </a:r>
          <a:r>
            <a:rPr lang="en-GB" sz="1100" b="1">
              <a:effectLst/>
              <a:latin typeface="Arial"/>
              <a:ea typeface="Calibri"/>
            </a:rPr>
            <a:t>biomethane</a:t>
          </a:r>
          <a:r>
            <a:rPr lang="en-GB" sz="1100">
              <a:effectLst/>
              <a:latin typeface="Arial"/>
              <a:ea typeface="Calibri"/>
            </a:rPr>
            <a:t> tariff category was £178.4m. This is £79.0m above its individual technology trigger of £99.4m</a:t>
          </a:r>
          <a:r>
            <a:rPr lang="en-GB" sz="700">
              <a:effectLst/>
              <a:latin typeface="Arial"/>
              <a:ea typeface="Calibri"/>
            </a:rPr>
            <a:t> </a:t>
          </a:r>
          <a:r>
            <a:rPr lang="en-GB" sz="1100">
              <a:effectLst/>
              <a:latin typeface="Arial"/>
              <a:ea typeface="Calibri"/>
            </a:rPr>
            <a:t>. </a:t>
          </a:r>
        </a:p>
        <a:p>
          <a:pPr>
            <a:lnSpc>
              <a:spcPct val="115000"/>
            </a:lnSpc>
            <a:spcAft>
              <a:spcPts val="1000"/>
            </a:spcAft>
          </a:pPr>
          <a:r>
            <a:rPr lang="en-GB" sz="1100">
              <a:effectLst/>
              <a:latin typeface="Arial"/>
              <a:ea typeface="Calibri"/>
            </a:rPr>
            <a:t>As biomethane was subject to a 5% tariff category reduction for the quarter ending 31 July 2015 (plus 5% due to the 100% scheme trigger) the growth triggers for a tariff category reduction for the quarter ending 31 October 2015 are £7.6m for a 5% reduction and £22.8m for a 10% reduction. Biomethane growth as at 31 October 2015 is £11.3m so it will be subject to a 5% tariff category reduction. With the additional 5% reduction from the 100% trigger being applied, </a:t>
          </a:r>
          <a:r>
            <a:rPr lang="en-GB" sz="1100" b="1">
              <a:effectLst/>
              <a:latin typeface="Arial"/>
              <a:ea typeface="Calibri"/>
            </a:rPr>
            <a:t>biomethane tariffs will be reduced by 10% from 1 January 2016.</a:t>
          </a:r>
          <a:endParaRPr lang="en-GB" sz="1100">
            <a:effectLst/>
            <a:latin typeface="Arial"/>
            <a:ea typeface="Calibri"/>
          </a:endParaRPr>
        </a:p>
        <a:p>
          <a:pPr>
            <a:lnSpc>
              <a:spcPct val="115000"/>
            </a:lnSpc>
            <a:spcAft>
              <a:spcPts val="1000"/>
            </a:spcAft>
          </a:pPr>
          <a:r>
            <a:rPr lang="en-GB" sz="700">
              <a:effectLst/>
              <a:latin typeface="Arial"/>
              <a:ea typeface="Calibri"/>
            </a:rPr>
            <a:t> </a:t>
          </a:r>
          <a:endParaRPr lang="en-GB" sz="1100">
            <a:effectLst/>
            <a:latin typeface="Arial"/>
            <a:ea typeface="Calibri"/>
          </a:endParaRPr>
        </a:p>
        <a:p>
          <a:pPr>
            <a:lnSpc>
              <a:spcPct val="115000"/>
            </a:lnSpc>
            <a:spcAft>
              <a:spcPts val="1000"/>
            </a:spcAft>
          </a:pPr>
          <a:r>
            <a:rPr lang="en-GB" sz="1100">
              <a:effectLst/>
              <a:latin typeface="Arial"/>
              <a:ea typeface="Calibri"/>
            </a:rPr>
            <a:t>As at 31 October 2015 forecast expenditure over the next 12 months for the </a:t>
          </a:r>
          <a:r>
            <a:rPr lang="en-GB" sz="1100" b="1">
              <a:effectLst/>
              <a:latin typeface="Arial"/>
              <a:ea typeface="Calibri"/>
            </a:rPr>
            <a:t>biogas </a:t>
          </a:r>
          <a:r>
            <a:rPr lang="en-GB" sz="1100">
              <a:effectLst/>
              <a:latin typeface="Arial"/>
              <a:ea typeface="Calibri"/>
            </a:rPr>
            <a:t>tariff category was £6.9m, this is £1.7m below its individual technology trigger of £8.6m*.</a:t>
          </a:r>
        </a:p>
        <a:p>
          <a:pPr>
            <a:lnSpc>
              <a:spcPct val="115000"/>
            </a:lnSpc>
            <a:spcAft>
              <a:spcPts val="1000"/>
            </a:spcAft>
          </a:pPr>
          <a:r>
            <a:rPr lang="en-GB" sz="1100">
              <a:effectLst/>
              <a:latin typeface="Arial"/>
              <a:ea typeface="Calibri"/>
            </a:rPr>
            <a:t> Forecast spend for all other tariff categories as at 31 October are below their individual tariff triggers and anticipated expenditure levels for this quarter ending 31 October 2015.</a:t>
          </a:r>
          <a:r>
            <a:rPr lang="en-GB" sz="700">
              <a:effectLst/>
              <a:latin typeface="Arial"/>
              <a:ea typeface="Calibri"/>
            </a:rPr>
            <a:t> </a:t>
          </a:r>
          <a:endParaRPr lang="en-GB" sz="1100">
            <a:effectLst/>
            <a:latin typeface="Arial"/>
            <a:ea typeface="Calibri"/>
          </a:endParaRPr>
        </a:p>
        <a:p>
          <a:pPr>
            <a:lnSpc>
              <a:spcPct val="115000"/>
            </a:lnSpc>
            <a:spcAft>
              <a:spcPts val="1000"/>
            </a:spcAft>
          </a:pPr>
          <a:r>
            <a:rPr lang="en-GB" sz="1100">
              <a:effectLst/>
              <a:latin typeface="Arial"/>
              <a:ea typeface="Calibri"/>
            </a:rPr>
            <a:t> </a:t>
          </a:r>
        </a:p>
        <a:p>
          <a:pPr>
            <a:lnSpc>
              <a:spcPct val="115000"/>
            </a:lnSpc>
            <a:spcAft>
              <a:spcPts val="1000"/>
            </a:spcAft>
          </a:pPr>
          <a:r>
            <a:rPr lang="en-GB" sz="1100">
              <a:effectLst/>
              <a:latin typeface="Arial"/>
              <a:ea typeface="Calibri"/>
            </a:rPr>
            <a:t>* As can be seen in Table 3, the number of biogas installations for which meter readings have been received is 17. When meter readings have been received from 20 installations the load factor used for the purposes of calculating forecast expenditure will be the average load factor of those installations. Until that point the scheme average load factor is used. More detail can be found in the forecasting methodology (https://www.gov.uk/government/uploads/system/uploads/attachment_data/file/325018/Non-domestic_RHI_budget_forecast_methodology__updated_.pdf).</a:t>
          </a:r>
        </a:p>
        <a:p>
          <a:pPr>
            <a:spcAft>
              <a:spcPts val="1000"/>
            </a:spcAft>
          </a:pPr>
          <a:r>
            <a:rPr lang="en-GB" sz="700">
              <a:effectLst/>
              <a:latin typeface="Arial"/>
              <a:ea typeface="Calibri"/>
            </a:rPr>
            <a:t> </a:t>
          </a:r>
          <a:endParaRPr lang="en-GB" sz="900">
            <a:effectLst/>
            <a:latin typeface="Arial"/>
            <a:ea typeface="Calibri"/>
          </a:endParaRPr>
        </a:p>
      </xdr:txBody>
    </xdr:sp>
    <xdr:clientData/>
  </xdr:twoCellAnchor>
  <xdr:twoCellAnchor>
    <xdr:from>
      <xdr:col>0</xdr:col>
      <xdr:colOff>257174</xdr:colOff>
      <xdr:row>1</xdr:row>
      <xdr:rowOff>1733</xdr:rowOff>
    </xdr:from>
    <xdr:to>
      <xdr:col>8</xdr:col>
      <xdr:colOff>0</xdr:colOff>
      <xdr:row>7</xdr:row>
      <xdr:rowOff>85725</xdr:rowOff>
    </xdr:to>
    <xdr:sp macro="" textlink="">
      <xdr:nvSpPr>
        <xdr:cNvPr id="10" name="TextBox 1"/>
        <xdr:cNvSpPr txBox="1"/>
      </xdr:nvSpPr>
      <xdr:spPr>
        <a:xfrm>
          <a:off x="257174" y="179533"/>
          <a:ext cx="13213293" cy="1150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The table below summarises the current forecasted expenditure under the scheme. </a:t>
          </a:r>
          <a:endParaRPr lang="en-GB" sz="1200">
            <a:effectLst/>
            <a:latin typeface="Times New Roman"/>
            <a:ea typeface="Times New Roman"/>
          </a:endParaRPr>
        </a:p>
        <a:p>
          <a:pPr>
            <a:spcAft>
              <a:spcPts val="0"/>
            </a:spcAft>
          </a:pPr>
          <a:r>
            <a:rPr lang="en-GB" sz="1200" b="1">
              <a:solidFill>
                <a:srgbClr val="FF0000"/>
              </a:solidFill>
              <a:effectLst/>
              <a:latin typeface="Arial"/>
              <a:ea typeface="Times New Roman"/>
              <a:cs typeface="Times New Roman"/>
            </a:rPr>
            <a:t>The biomethane and small commercial biomass tariffs will be reduced on 1 January 2016. The revised tariff which will apply to applications received on or after this date and which are subsequently accredited by Ofgem are as follows:</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12</xdr:col>
      <xdr:colOff>352426</xdr:colOff>
      <xdr:row>7</xdr:row>
      <xdr:rowOff>304800</xdr:rowOff>
    </xdr:to>
    <xdr:sp macro="" textlink="">
      <xdr:nvSpPr>
        <xdr:cNvPr id="3" name="TextBox 2"/>
        <xdr:cNvSpPr txBox="1"/>
      </xdr:nvSpPr>
      <xdr:spPr>
        <a:xfrm>
          <a:off x="233082" y="66672"/>
          <a:ext cx="13028520" cy="16097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October 2015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11,444 installations which have provided meter readings is 14.86%.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10</xdr:col>
      <xdr:colOff>561975</xdr:colOff>
      <xdr:row>2</xdr:row>
      <xdr:rowOff>229552</xdr:rowOff>
    </xdr:from>
    <xdr:to>
      <xdr:col>12</xdr:col>
      <xdr:colOff>19050</xdr:colOff>
      <xdr:row>2</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188258</xdr:colOff>
      <xdr:row>1</xdr:row>
      <xdr:rowOff>179294</xdr:rowOff>
    </xdr:from>
    <xdr:to>
      <xdr:col>9</xdr:col>
      <xdr:colOff>0</xdr:colOff>
      <xdr:row>3</xdr:row>
      <xdr:rowOff>89647</xdr:rowOff>
    </xdr:to>
    <xdr:sp macro="" textlink="">
      <xdr:nvSpPr>
        <xdr:cNvPr id="2" name="Rounded Rectangle 1">
          <a:hlinkClick xmlns:r="http://schemas.openxmlformats.org/officeDocument/2006/relationships" r:id="rId1"/>
        </xdr:cNvPr>
        <xdr:cNvSpPr/>
      </xdr:nvSpPr>
      <xdr:spPr>
        <a:xfrm>
          <a:off x="8704729" y="367553"/>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98914"/>
          <a:ext cx="3759178" cy="248194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department-of-energy-climate-change/series/renewable-heat-incentive-renewable-heat-premium-payment-statistics" TargetMode="External"/><Relationship Id="rId4" Type="http://schemas.openxmlformats.org/officeDocument/2006/relationships/hyperlink" Target="http://www.ofgem.gov.uk/e-serve/RHI/regulations-consultations-reports/Pages/index.aspx" TargetMode="External"/><Relationship Id="rId5" Type="http://schemas.openxmlformats.org/officeDocument/2006/relationships/hyperlink" Target="http://www.ofgem.gov.uk/e-serve/RHI/regulations-consultations-reports/Pages/index.aspx"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7" Type="http://schemas.openxmlformats.org/officeDocument/2006/relationships/hyperlink" Target="https://www.ofgem.gov.uk/environmental-programmes/renewable-heat-incentive-rhi/non-domestic-renewable-heat-incentive-rhi-public-reports" TargetMode="External"/><Relationship Id="rId8" Type="http://schemas.openxmlformats.org/officeDocument/2006/relationships/hyperlink" Target="http://www.legislation.gov.uk/uksi/2014/1413/regulation/48/made" TargetMode="External"/><Relationship Id="rId9" Type="http://schemas.openxmlformats.org/officeDocument/2006/relationships/drawing" Target="../drawings/drawing1.xml"/><Relationship Id="rId1" Type="http://schemas.openxmlformats.org/officeDocument/2006/relationships/hyperlink" Target="https://www.gov.uk/government/policies/increasing-the-use-of-low-carbon-technologies/supporting-pages/renewable-heat-incentive-rhi" TargetMode="External"/><Relationship Id="rId2" Type="http://schemas.openxmlformats.org/officeDocument/2006/relationships/hyperlink" Target="http://www.legislation.gov.uk/uksi/2013/1033/schedule/ma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Y51"/>
  <sheetViews>
    <sheetView showRowColHeaders="0" topLeftCell="A22" zoomScale="85" zoomScaleNormal="85" zoomScalePageLayoutView="85" workbookViewId="0"/>
  </sheetViews>
  <sheetFormatPr baseColWidth="10" defaultColWidth="0" defaultRowHeight="14.25" customHeight="1" zeroHeight="1" x14ac:dyDescent="0"/>
  <cols>
    <col min="1" max="1" width="2" style="135" customWidth="1"/>
    <col min="2" max="2" width="5.5" style="135" customWidth="1"/>
    <col min="3" max="3" width="25" style="135" customWidth="1"/>
    <col min="4" max="4" width="11.5" style="135" customWidth="1"/>
    <col min="5" max="25" width="9.1640625" style="135" customWidth="1"/>
    <col min="26" max="26" width="9.1640625" style="135" hidden="1" customWidth="1"/>
    <col min="27" max="16384" width="9.1640625" style="135" hidden="1"/>
  </cols>
  <sheetData>
    <row r="1" spans="2:23" ht="72" customHeight="1">
      <c r="D1" s="152" t="s">
        <v>149</v>
      </c>
      <c r="E1" s="153"/>
      <c r="F1" s="153"/>
      <c r="G1" s="153"/>
      <c r="H1" s="153"/>
      <c r="I1" s="153"/>
      <c r="J1" s="153"/>
      <c r="K1" s="153"/>
      <c r="L1" s="153"/>
      <c r="M1" s="153"/>
      <c r="N1" s="153"/>
      <c r="O1" s="153"/>
      <c r="P1" s="153"/>
      <c r="Q1" s="153"/>
      <c r="R1" s="153"/>
      <c r="S1" s="153"/>
      <c r="T1" s="153"/>
      <c r="U1" s="153"/>
      <c r="V1" s="153"/>
      <c r="W1" s="153"/>
    </row>
    <row r="2" spans="2:23" ht="19.5" customHeight="1">
      <c r="D2" s="173" t="s">
        <v>138</v>
      </c>
      <c r="E2" s="173"/>
      <c r="F2" s="173"/>
      <c r="G2" s="173"/>
      <c r="H2" s="173"/>
      <c r="I2" s="173"/>
      <c r="J2" s="173"/>
      <c r="K2" s="173"/>
      <c r="L2" s="173"/>
      <c r="M2" s="173"/>
      <c r="N2" s="173"/>
      <c r="O2" s="173"/>
      <c r="P2" s="173"/>
      <c r="Q2" s="173"/>
      <c r="R2" s="173"/>
      <c r="S2" s="173"/>
      <c r="T2" s="173"/>
      <c r="U2" s="173"/>
      <c r="V2" s="173"/>
    </row>
    <row r="3" spans="2:23" ht="19.5" customHeight="1">
      <c r="D3" s="154"/>
      <c r="E3" s="154"/>
      <c r="F3" s="154"/>
      <c r="G3" s="154"/>
      <c r="H3" s="154"/>
      <c r="I3" s="154"/>
      <c r="J3" s="154"/>
      <c r="K3" s="154"/>
      <c r="L3" s="154"/>
      <c r="M3" s="154"/>
      <c r="N3" s="154"/>
      <c r="O3" s="154"/>
      <c r="P3" s="154"/>
      <c r="Q3" s="154"/>
      <c r="R3" s="154"/>
      <c r="S3" s="154"/>
      <c r="T3" s="154"/>
      <c r="U3" s="154"/>
      <c r="V3" s="154"/>
    </row>
    <row r="4" spans="2:23" ht="13">
      <c r="B4" s="155" t="s">
        <v>139</v>
      </c>
    </row>
    <row r="5" spans="2:23" ht="13">
      <c r="B5" s="12"/>
    </row>
    <row r="6" spans="2:23" s="156" customFormat="1" ht="13">
      <c r="B6" s="155" t="s">
        <v>150</v>
      </c>
    </row>
    <row r="7" spans="2:23" s="156" customFormat="1" ht="13">
      <c r="B7" s="155" t="s">
        <v>140</v>
      </c>
    </row>
    <row r="8" spans="2:23" ht="13">
      <c r="B8" s="12"/>
    </row>
    <row r="9" spans="2:23" ht="13">
      <c r="B9" s="12" t="s">
        <v>151</v>
      </c>
    </row>
    <row r="10" spans="2:23" ht="13">
      <c r="B10" s="12"/>
    </row>
    <row r="11" spans="2:23" ht="13">
      <c r="B11" s="12" t="s">
        <v>66</v>
      </c>
    </row>
    <row r="12" spans="2:23" s="156" customFormat="1" ht="14">
      <c r="C12" s="156" t="s">
        <v>141</v>
      </c>
      <c r="D12" s="157" t="s">
        <v>142</v>
      </c>
      <c r="Q12" s="158"/>
    </row>
    <row r="13" spans="2:23" s="156" customFormat="1" ht="15" customHeight="1">
      <c r="D13" s="157" t="s">
        <v>143</v>
      </c>
      <c r="Q13" s="99"/>
    </row>
    <row r="14" spans="2:23" ht="19.5" customHeight="1">
      <c r="C14" s="156" t="s">
        <v>144</v>
      </c>
      <c r="D14" s="20"/>
      <c r="Q14" s="142"/>
    </row>
    <row r="15" spans="2:23" ht="13">
      <c r="C15" s="135" t="s">
        <v>59</v>
      </c>
      <c r="D15" s="20" t="s">
        <v>145</v>
      </c>
    </row>
    <row r="16" spans="2:23" ht="13">
      <c r="C16" s="135" t="s">
        <v>76</v>
      </c>
      <c r="D16" s="157" t="s">
        <v>146</v>
      </c>
    </row>
    <row r="17" spans="2:23" ht="13">
      <c r="C17" s="135" t="s">
        <v>56</v>
      </c>
      <c r="D17" s="12"/>
    </row>
    <row r="18" spans="2:23" ht="13">
      <c r="C18" s="135" t="s">
        <v>65</v>
      </c>
      <c r="D18" s="12"/>
    </row>
    <row r="19" spans="2:23" ht="13">
      <c r="C19" s="135" t="s">
        <v>1</v>
      </c>
      <c r="D19" s="12"/>
    </row>
    <row r="20" spans="2:23" ht="13">
      <c r="B20" s="12"/>
    </row>
    <row r="21" spans="2:23" ht="13">
      <c r="B21" s="12" t="s">
        <v>147</v>
      </c>
    </row>
    <row r="22" spans="2:23" ht="13">
      <c r="B22" s="12"/>
    </row>
    <row r="23" spans="2:23" s="156" customFormat="1" ht="33.75" customHeight="1">
      <c r="B23" s="174" t="s">
        <v>148</v>
      </c>
      <c r="C23" s="174"/>
      <c r="D23" s="174"/>
      <c r="E23" s="174"/>
      <c r="F23" s="174"/>
      <c r="G23" s="174"/>
      <c r="H23" s="174"/>
      <c r="I23" s="174"/>
      <c r="J23" s="174"/>
      <c r="K23" s="174"/>
      <c r="L23" s="174"/>
      <c r="M23" s="174"/>
      <c r="N23" s="174"/>
      <c r="O23" s="174"/>
      <c r="P23" s="174"/>
      <c r="Q23" s="174"/>
      <c r="R23" s="174"/>
      <c r="S23" s="174"/>
      <c r="T23" s="174"/>
      <c r="U23" s="174"/>
      <c r="V23" s="174"/>
      <c r="W23" s="174"/>
    </row>
    <row r="24" spans="2:23" ht="13">
      <c r="B24" s="12"/>
    </row>
    <row r="25" spans="2:23" ht="13">
      <c r="B25" s="175" t="s">
        <v>0</v>
      </c>
      <c r="C25" s="175"/>
      <c r="D25" s="175"/>
      <c r="E25" s="175"/>
      <c r="F25" s="175"/>
      <c r="G25" s="175"/>
      <c r="H25" s="175"/>
      <c r="I25" s="175"/>
      <c r="J25" s="175"/>
      <c r="K25" s="175"/>
      <c r="L25" s="175"/>
      <c r="M25" s="175"/>
      <c r="N25" s="175"/>
    </row>
    <row r="26" spans="2:23" ht="13">
      <c r="B26" s="12"/>
    </row>
    <row r="27" spans="2:23" ht="13"/>
    <row r="28" spans="2:23" ht="13">
      <c r="B28" s="135" t="s">
        <v>51</v>
      </c>
    </row>
    <row r="29" spans="2:23" ht="13"/>
    <row r="30" spans="2:23" ht="13">
      <c r="C30" s="159" t="s">
        <v>79</v>
      </c>
    </row>
    <row r="31" spans="2:23" ht="13"/>
    <row r="32" spans="2:23" ht="13">
      <c r="C32" s="172" t="s">
        <v>52</v>
      </c>
      <c r="D32" s="172"/>
      <c r="E32" s="172"/>
      <c r="F32" s="172"/>
      <c r="G32" s="172"/>
      <c r="H32" s="172"/>
      <c r="I32" s="172"/>
    </row>
    <row r="33" spans="2:13" ht="15">
      <c r="C33" s="13"/>
    </row>
    <row r="34" spans="2:13" ht="13">
      <c r="C34" s="172" t="s">
        <v>53</v>
      </c>
      <c r="D34" s="172"/>
      <c r="E34" s="172"/>
      <c r="F34" s="172"/>
      <c r="G34" s="172"/>
      <c r="H34" s="172"/>
      <c r="I34" s="172"/>
      <c r="J34" s="172"/>
      <c r="K34" s="172"/>
      <c r="L34" s="172"/>
      <c r="M34" s="172"/>
    </row>
    <row r="35" spans="2:13" ht="15">
      <c r="C35" s="13"/>
    </row>
    <row r="36" spans="2:13" ht="13">
      <c r="C36" s="172" t="s">
        <v>54</v>
      </c>
      <c r="D36" s="172"/>
      <c r="E36" s="172"/>
      <c r="F36" s="172"/>
      <c r="G36" s="172"/>
      <c r="H36" s="172"/>
    </row>
    <row r="37" spans="2:13" ht="15">
      <c r="C37" s="14"/>
    </row>
    <row r="38" spans="2:13" ht="13">
      <c r="C38" s="172" t="s">
        <v>55</v>
      </c>
      <c r="D38" s="172"/>
    </row>
    <row r="39" spans="2:13" ht="15">
      <c r="B39" s="14"/>
    </row>
    <row r="40" spans="2:13" ht="13">
      <c r="B40" s="135" t="s">
        <v>107</v>
      </c>
    </row>
    <row r="41" spans="2:13" ht="13"/>
    <row r="42" spans="2:13" ht="13" hidden="1">
      <c r="B42" s="15"/>
    </row>
    <row r="43" spans="2:13" ht="13" hidden="1"/>
    <row r="44" spans="2:13" ht="13" hidden="1"/>
    <row r="45" spans="2:13" ht="13" hidden="1"/>
    <row r="46" spans="2:13" ht="13" hidden="1"/>
    <row r="47" spans="2:13" ht="13" hidden="1"/>
    <row r="48" spans="2:13" ht="13" hidden="1"/>
    <row r="49" ht="13" hidden="1"/>
    <row r="50" ht="13" hidden="1"/>
    <row r="51" ht="13" hidden="1"/>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drawing r:id="rId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3"/>
  </sheetPr>
  <dimension ref="A1:L87"/>
  <sheetViews>
    <sheetView showGridLines="0" tabSelected="1" zoomScale="70" zoomScaleNormal="70" zoomScalePageLayoutView="70" workbookViewId="0">
      <selection activeCell="B12" sqref="B12"/>
    </sheetView>
  </sheetViews>
  <sheetFormatPr baseColWidth="10" defaultColWidth="9.1640625" defaultRowHeight="13" zeroHeight="1" x14ac:dyDescent="0"/>
  <cols>
    <col min="1" max="1" width="3.83203125" style="1" customWidth="1"/>
    <col min="2" max="2" width="29.83203125" style="1" customWidth="1"/>
    <col min="3" max="4" width="27.6640625" style="1" customWidth="1"/>
    <col min="5" max="5" width="28.5" style="1" customWidth="1"/>
    <col min="6" max="6" width="23.83203125" style="1" customWidth="1"/>
    <col min="7" max="7" width="27.6640625" style="1" customWidth="1"/>
    <col min="8" max="8" width="27.1640625" style="1" customWidth="1"/>
    <col min="9" max="9" width="17.83203125" style="1" customWidth="1"/>
    <col min="10" max="10" width="25.5" style="1" customWidth="1"/>
    <col min="11" max="11" width="34.33203125" style="1" customWidth="1"/>
    <col min="12" max="12" width="26.83203125" style="1" customWidth="1"/>
    <col min="13" max="16384" width="9.1640625" style="1"/>
  </cols>
  <sheetData>
    <row r="1" spans="2:11" ht="14.25" customHeight="1">
      <c r="D1" s="113"/>
      <c r="F1" s="135"/>
      <c r="H1" s="125"/>
      <c r="K1" s="115"/>
    </row>
    <row r="2" spans="2:11" ht="14.25" customHeight="1">
      <c r="D2" s="113"/>
      <c r="F2" s="135"/>
      <c r="H2" s="125"/>
      <c r="K2" s="115"/>
    </row>
    <row r="3" spans="2:11" ht="14.25" customHeight="1">
      <c r="D3" s="113"/>
      <c r="F3" s="135"/>
      <c r="H3" s="125"/>
      <c r="K3" s="115"/>
    </row>
    <row r="4" spans="2:11" ht="14.25" customHeight="1">
      <c r="D4" s="113"/>
      <c r="F4" s="135"/>
      <c r="H4" s="125"/>
      <c r="K4" s="115"/>
    </row>
    <row r="5" spans="2:11" ht="14.25" customHeight="1">
      <c r="D5" s="113"/>
      <c r="F5" s="135"/>
      <c r="H5" s="125"/>
      <c r="K5" s="115"/>
    </row>
    <row r="6" spans="2:11" ht="14.25" customHeight="1">
      <c r="D6" s="113"/>
      <c r="F6" s="135"/>
      <c r="H6" s="125"/>
      <c r="K6" s="115"/>
    </row>
    <row r="7" spans="2:11" ht="14.25" customHeight="1">
      <c r="D7" s="113"/>
      <c r="F7" s="135"/>
      <c r="H7" s="125"/>
      <c r="K7" s="115"/>
    </row>
    <row r="8" spans="2:11" ht="14.25" customHeight="1">
      <c r="D8" s="113"/>
      <c r="F8" s="135"/>
      <c r="H8" s="125"/>
      <c r="K8" s="115"/>
    </row>
    <row r="9" spans="2:11" ht="14.25" customHeight="1" thickBot="1">
      <c r="D9" s="113"/>
      <c r="F9" s="135"/>
      <c r="H9" s="125"/>
      <c r="K9" s="115"/>
    </row>
    <row r="10" spans="2:11" ht="66" customHeight="1" thickBot="1">
      <c r="B10" s="135"/>
      <c r="C10" s="160"/>
      <c r="D10" s="161" t="s">
        <v>152</v>
      </c>
      <c r="E10" s="162" t="s">
        <v>153</v>
      </c>
      <c r="F10" s="163" t="s">
        <v>165</v>
      </c>
      <c r="H10" s="125"/>
      <c r="K10" s="115"/>
    </row>
    <row r="11" spans="2:11" ht="23.5" customHeight="1">
      <c r="B11" s="135"/>
      <c r="C11" s="179" t="s">
        <v>86</v>
      </c>
      <c r="D11" s="161" t="s">
        <v>154</v>
      </c>
      <c r="E11" s="164"/>
      <c r="F11" s="161" t="s">
        <v>164</v>
      </c>
      <c r="H11" s="125"/>
      <c r="K11" s="115"/>
    </row>
    <row r="12" spans="2:11" ht="23.5" customHeight="1">
      <c r="B12" s="135"/>
      <c r="C12" s="180"/>
      <c r="D12" s="165" t="s">
        <v>155</v>
      </c>
      <c r="E12" s="166">
        <v>0.1</v>
      </c>
      <c r="F12" s="165" t="s">
        <v>163</v>
      </c>
      <c r="H12" s="125"/>
      <c r="I12" s="135"/>
      <c r="K12" s="115"/>
    </row>
    <row r="13" spans="2:11" ht="23.5" customHeight="1" thickBot="1">
      <c r="B13" s="135"/>
      <c r="C13" s="181"/>
      <c r="D13" s="167" t="s">
        <v>156</v>
      </c>
      <c r="E13" s="168"/>
      <c r="F13" s="167" t="s">
        <v>162</v>
      </c>
      <c r="H13" s="125"/>
      <c r="I13" s="170"/>
      <c r="K13" s="115"/>
    </row>
    <row r="14" spans="2:11" s="135" customFormat="1" ht="23.5" customHeight="1">
      <c r="C14" s="182" t="s">
        <v>157</v>
      </c>
      <c r="D14" s="165" t="s">
        <v>158</v>
      </c>
      <c r="E14" s="184">
        <v>0.1</v>
      </c>
      <c r="F14" s="165" t="s">
        <v>161</v>
      </c>
    </row>
    <row r="15" spans="2:11" s="135" customFormat="1" ht="11.5" customHeight="1">
      <c r="C15" s="182"/>
      <c r="D15" s="165"/>
      <c r="E15" s="184"/>
      <c r="F15" s="165"/>
      <c r="I15" s="169"/>
      <c r="J15" s="171"/>
    </row>
    <row r="16" spans="2:11" ht="23.5" customHeight="1" thickBot="1">
      <c r="B16" s="135"/>
      <c r="C16" s="183"/>
      <c r="D16" s="167" t="s">
        <v>159</v>
      </c>
      <c r="E16" s="185"/>
      <c r="F16" s="167" t="s">
        <v>160</v>
      </c>
      <c r="H16" s="125"/>
      <c r="K16" s="115"/>
    </row>
    <row r="17" spans="1:12" ht="14" customHeight="1">
      <c r="D17" s="113"/>
      <c r="F17" s="135"/>
      <c r="H17" s="125"/>
      <c r="K17" s="115"/>
    </row>
    <row r="18" spans="1:12" ht="15.5" customHeight="1" thickBot="1">
      <c r="B18" s="1" t="s">
        <v>99</v>
      </c>
      <c r="D18" s="113"/>
      <c r="F18" s="135"/>
      <c r="H18" s="125"/>
      <c r="K18" s="115"/>
    </row>
    <row r="19" spans="1:12" ht="111.5" customHeight="1" thickBot="1">
      <c r="A19" s="63"/>
      <c r="B19" s="60"/>
      <c r="C19" s="57" t="s">
        <v>123</v>
      </c>
      <c r="D19" s="122" t="s">
        <v>131</v>
      </c>
      <c r="E19" s="64" t="s">
        <v>136</v>
      </c>
      <c r="F19" s="149" t="s">
        <v>132</v>
      </c>
      <c r="G19" s="66" t="s">
        <v>137</v>
      </c>
      <c r="H19" s="178" t="s">
        <v>108</v>
      </c>
      <c r="I19" s="176" t="s">
        <v>108</v>
      </c>
      <c r="J19" s="178" t="s">
        <v>108</v>
      </c>
      <c r="K19" s="132" t="s">
        <v>122</v>
      </c>
      <c r="L19" s="67" t="s">
        <v>109</v>
      </c>
    </row>
    <row r="20" spans="1:12" ht="81.75" customHeight="1" thickBot="1">
      <c r="A20" s="63"/>
      <c r="B20" s="58"/>
      <c r="C20" s="68" t="s">
        <v>91</v>
      </c>
      <c r="D20" s="123" t="s">
        <v>102</v>
      </c>
      <c r="E20" s="69" t="s">
        <v>110</v>
      </c>
      <c r="F20" s="150" t="s">
        <v>92</v>
      </c>
      <c r="G20" s="70"/>
      <c r="H20" s="178"/>
      <c r="I20" s="177"/>
      <c r="J20" s="178"/>
      <c r="K20" s="133" t="s">
        <v>101</v>
      </c>
      <c r="L20" s="71" t="s">
        <v>111</v>
      </c>
    </row>
    <row r="21" spans="1:12" ht="15" thickBot="1">
      <c r="A21" s="63"/>
      <c r="B21" s="59" t="s">
        <v>112</v>
      </c>
      <c r="C21" s="82">
        <v>400.03351678123704</v>
      </c>
      <c r="D21" s="117">
        <v>175.7</v>
      </c>
      <c r="E21" s="151">
        <f>C21-D21</f>
        <v>224.33351678123705</v>
      </c>
      <c r="F21" s="144">
        <v>388.21702748270792</v>
      </c>
      <c r="G21" s="72">
        <f>C21-F21</f>
        <v>11.81648929852912</v>
      </c>
      <c r="H21" s="138" t="s">
        <v>108</v>
      </c>
      <c r="I21" s="72" t="s">
        <v>108</v>
      </c>
      <c r="J21" s="72" t="s">
        <v>108</v>
      </c>
      <c r="K21" s="127">
        <v>351.5</v>
      </c>
      <c r="L21" s="73">
        <f>C21-K21</f>
        <v>48.53351678123704</v>
      </c>
    </row>
    <row r="22" spans="1:12" ht="15" thickBot="1">
      <c r="A22" s="63"/>
      <c r="D22" s="114"/>
      <c r="F22" s="142"/>
      <c r="H22" s="134"/>
      <c r="K22" s="124"/>
      <c r="L22" s="74"/>
    </row>
    <row r="23" spans="1:12" ht="101.25" customHeight="1" thickBot="1">
      <c r="A23" s="63"/>
      <c r="B23" s="16" t="s">
        <v>29</v>
      </c>
      <c r="C23" s="64" t="s">
        <v>123</v>
      </c>
      <c r="D23" s="116" t="s">
        <v>129</v>
      </c>
      <c r="E23" s="64" t="s">
        <v>136</v>
      </c>
      <c r="F23" s="143" t="s">
        <v>133</v>
      </c>
      <c r="G23" s="66" t="s">
        <v>135</v>
      </c>
      <c r="H23" s="137" t="s">
        <v>125</v>
      </c>
      <c r="I23" s="65" t="s">
        <v>166</v>
      </c>
      <c r="J23" s="65" t="s">
        <v>134</v>
      </c>
      <c r="K23" s="126" t="s">
        <v>130</v>
      </c>
      <c r="L23" s="66" t="s">
        <v>113</v>
      </c>
    </row>
    <row r="24" spans="1:12" ht="82.5" customHeight="1" thickBot="1">
      <c r="A24" s="63"/>
      <c r="B24" s="18" t="s">
        <v>57</v>
      </c>
      <c r="C24" s="53" t="s">
        <v>92</v>
      </c>
      <c r="D24" s="120" t="s">
        <v>98</v>
      </c>
      <c r="E24" s="75" t="s">
        <v>114</v>
      </c>
      <c r="F24" s="147" t="s">
        <v>92</v>
      </c>
      <c r="G24" s="47"/>
      <c r="H24" s="136" t="s">
        <v>115</v>
      </c>
      <c r="I24" s="75" t="s">
        <v>116</v>
      </c>
      <c r="J24" s="53" t="s">
        <v>117</v>
      </c>
      <c r="K24" s="130" t="s">
        <v>118</v>
      </c>
      <c r="L24" s="75"/>
    </row>
    <row r="25" spans="1:12" ht="14">
      <c r="A25" s="63"/>
      <c r="B25" s="48" t="s">
        <v>80</v>
      </c>
      <c r="C25" s="50">
        <v>137.62514821898</v>
      </c>
      <c r="D25" s="118">
        <v>107.4</v>
      </c>
      <c r="E25" s="50">
        <f>C25-D25</f>
        <v>30.225148218979996</v>
      </c>
      <c r="F25" s="145">
        <v>146.10720063850732</v>
      </c>
      <c r="G25" s="86">
        <f>C25-F25</f>
        <v>-8.4820524195273208</v>
      </c>
      <c r="H25" s="139">
        <v>11</v>
      </c>
      <c r="I25" s="110" t="s">
        <v>120</v>
      </c>
      <c r="J25" s="89">
        <f>G25/H25</f>
        <v>-0.77109567450248373</v>
      </c>
      <c r="K25" s="128">
        <v>89.5</v>
      </c>
      <c r="L25" s="86">
        <f>C25-K25</f>
        <v>48.125148218980002</v>
      </c>
    </row>
    <row r="26" spans="1:12" ht="14">
      <c r="A26" s="63"/>
      <c r="B26" s="48" t="s">
        <v>81</v>
      </c>
      <c r="C26" s="51">
        <v>46.378681187765658</v>
      </c>
      <c r="D26" s="119">
        <v>87</v>
      </c>
      <c r="E26" s="50">
        <f t="shared" ref="E26:E34" si="0">C26-D26</f>
        <v>-40.621318812234342</v>
      </c>
      <c r="F26" s="146">
        <v>41.702447816463675</v>
      </c>
      <c r="G26" s="87">
        <f t="shared" ref="G26:G34" si="1">C26-F26</f>
        <v>4.6762333713019828</v>
      </c>
      <c r="H26" s="140">
        <v>7.6</v>
      </c>
      <c r="I26" s="111" t="s">
        <v>120</v>
      </c>
      <c r="J26" s="89">
        <f t="shared" ref="J26:J31" si="2">G26/H26</f>
        <v>0.6152938646449978</v>
      </c>
      <c r="K26" s="129">
        <v>72.5</v>
      </c>
      <c r="L26" s="86">
        <f>C26-K26</f>
        <v>-26.121318812234342</v>
      </c>
    </row>
    <row r="27" spans="1:12" ht="14">
      <c r="A27" s="63"/>
      <c r="B27" s="48" t="s">
        <v>82</v>
      </c>
      <c r="C27" s="51">
        <v>17.471762665461103</v>
      </c>
      <c r="D27" s="119">
        <v>32.700000000000003</v>
      </c>
      <c r="E27" s="50">
        <f t="shared" si="0"/>
        <v>-15.2282373345389</v>
      </c>
      <c r="F27" s="146">
        <v>14.657138153188146</v>
      </c>
      <c r="G27" s="87">
        <f t="shared" si="1"/>
        <v>2.8146245122729567</v>
      </c>
      <c r="H27" s="140">
        <v>4.5</v>
      </c>
      <c r="I27" s="111" t="s">
        <v>120</v>
      </c>
      <c r="J27" s="89">
        <f t="shared" si="2"/>
        <v>0.62547211383843482</v>
      </c>
      <c r="K27" s="129">
        <v>21.8</v>
      </c>
      <c r="L27" s="86">
        <f t="shared" ref="L27:L33" si="3">C27-K27</f>
        <v>-4.3282373345388976</v>
      </c>
    </row>
    <row r="28" spans="1:12" ht="14">
      <c r="A28" s="63"/>
      <c r="B28" s="48" t="s">
        <v>83</v>
      </c>
      <c r="C28" s="51">
        <v>5.8984591424175186</v>
      </c>
      <c r="D28" s="119">
        <v>29.6</v>
      </c>
      <c r="E28" s="50">
        <f t="shared" si="0"/>
        <v>-23.701540857582483</v>
      </c>
      <c r="F28" s="146">
        <v>5.8457503457847118</v>
      </c>
      <c r="G28" s="87">
        <f t="shared" si="1"/>
        <v>5.2708796632806809E-2</v>
      </c>
      <c r="H28" s="140">
        <v>5.4</v>
      </c>
      <c r="I28" s="111" t="s">
        <v>120</v>
      </c>
      <c r="J28" s="89">
        <f t="shared" si="2"/>
        <v>9.7608882653345934E-3</v>
      </c>
      <c r="K28" s="129">
        <v>19.7</v>
      </c>
      <c r="L28" s="86">
        <f t="shared" si="3"/>
        <v>-13.801540857582481</v>
      </c>
    </row>
    <row r="29" spans="1:12" ht="14">
      <c r="A29" s="63"/>
      <c r="B29" s="48" t="s">
        <v>84</v>
      </c>
      <c r="C29" s="51">
        <v>0.19050770176783413</v>
      </c>
      <c r="D29" s="119">
        <v>8.6</v>
      </c>
      <c r="E29" s="50">
        <f t="shared" si="0"/>
        <v>-8.4094922982321663</v>
      </c>
      <c r="F29" s="146">
        <v>0.1804463069393922</v>
      </c>
      <c r="G29" s="87">
        <f t="shared" si="1"/>
        <v>1.0061394828441927E-2</v>
      </c>
      <c r="H29" s="140">
        <v>1.1000000000000001</v>
      </c>
      <c r="I29" s="111" t="s">
        <v>120</v>
      </c>
      <c r="J29" s="89">
        <f t="shared" si="2"/>
        <v>9.1467225713108419E-3</v>
      </c>
      <c r="K29" s="129">
        <v>8.6</v>
      </c>
      <c r="L29" s="86">
        <f t="shared" si="3"/>
        <v>-8.4094922982321663</v>
      </c>
    </row>
    <row r="30" spans="1:12" ht="28">
      <c r="A30" s="63"/>
      <c r="B30" s="48" t="s">
        <v>85</v>
      </c>
      <c r="C30" s="51">
        <v>6.8682613412874716</v>
      </c>
      <c r="D30" s="119">
        <v>8.6</v>
      </c>
      <c r="E30" s="50">
        <f t="shared" si="0"/>
        <v>-1.7317386587125281</v>
      </c>
      <c r="F30" s="146">
        <v>5.9647473354468126</v>
      </c>
      <c r="G30" s="87">
        <f t="shared" si="1"/>
        <v>0.903514005840659</v>
      </c>
      <c r="H30" s="140">
        <v>1.1000000000000001</v>
      </c>
      <c r="I30" s="111" t="s">
        <v>120</v>
      </c>
      <c r="J30" s="89">
        <f t="shared" si="2"/>
        <v>0.82137636894605359</v>
      </c>
      <c r="K30" s="129">
        <v>8.6</v>
      </c>
      <c r="L30" s="86">
        <f t="shared" si="3"/>
        <v>-1.7317386587125281</v>
      </c>
    </row>
    <row r="31" spans="1:12" ht="14">
      <c r="B31" s="48" t="s">
        <v>86</v>
      </c>
      <c r="C31" s="51">
        <v>178.35188336630111</v>
      </c>
      <c r="D31" s="119">
        <v>99.4</v>
      </c>
      <c r="E31" s="50">
        <f t="shared" si="0"/>
        <v>78.951883366301104</v>
      </c>
      <c r="F31" s="146">
        <v>167.01428921257997</v>
      </c>
      <c r="G31" s="87">
        <f t="shared" si="1"/>
        <v>11.337594153721142</v>
      </c>
      <c r="H31" s="140">
        <v>15.2</v>
      </c>
      <c r="I31" s="111" t="s">
        <v>119</v>
      </c>
      <c r="J31" s="89">
        <f t="shared" si="2"/>
        <v>0.7458943522184962</v>
      </c>
      <c r="K31" s="129">
        <v>82.8</v>
      </c>
      <c r="L31" s="86">
        <f t="shared" si="3"/>
        <v>95.551883366301112</v>
      </c>
    </row>
    <row r="32" spans="1:12" ht="14">
      <c r="B32" s="48" t="s">
        <v>100</v>
      </c>
      <c r="C32" s="51">
        <v>7.1358013580306006</v>
      </c>
      <c r="D32" s="119">
        <v>56.7</v>
      </c>
      <c r="E32" s="50">
        <f t="shared" si="0"/>
        <v>-49.564198641969405</v>
      </c>
      <c r="F32" s="146">
        <v>6.6469226569005571</v>
      </c>
      <c r="G32" s="87">
        <f t="shared" si="1"/>
        <v>0.4888787011300435</v>
      </c>
      <c r="H32" s="140">
        <v>11.2</v>
      </c>
      <c r="I32" s="111" t="s">
        <v>120</v>
      </c>
      <c r="J32" s="89">
        <f>G32/H32</f>
        <v>4.3649884029468171E-2</v>
      </c>
      <c r="K32" s="129">
        <v>37.799999999999997</v>
      </c>
      <c r="L32" s="86">
        <f t="shared" si="3"/>
        <v>-30.664198641969396</v>
      </c>
    </row>
    <row r="33" spans="2:12" ht="14">
      <c r="B33" s="48" t="s">
        <v>88</v>
      </c>
      <c r="C33" s="51">
        <v>0</v>
      </c>
      <c r="D33" s="119">
        <v>8.6</v>
      </c>
      <c r="E33" s="50">
        <f t="shared" si="0"/>
        <v>-8.6</v>
      </c>
      <c r="F33" s="146">
        <v>0</v>
      </c>
      <c r="G33" s="87">
        <f t="shared" si="1"/>
        <v>0</v>
      </c>
      <c r="H33" s="140">
        <v>1.1000000000000001</v>
      </c>
      <c r="I33" s="111" t="s">
        <v>120</v>
      </c>
      <c r="J33" s="89">
        <f>G33/H33</f>
        <v>0</v>
      </c>
      <c r="K33" s="129">
        <v>8.6</v>
      </c>
      <c r="L33" s="86">
        <f t="shared" si="3"/>
        <v>-8.6</v>
      </c>
    </row>
    <row r="34" spans="2:12" ht="15" thickBot="1">
      <c r="B34" s="55" t="s">
        <v>89</v>
      </c>
      <c r="C34" s="56">
        <v>0.11301179922577884</v>
      </c>
      <c r="D34" s="121">
        <v>35.1</v>
      </c>
      <c r="E34" s="112">
        <f t="shared" si="0"/>
        <v>-34.986988200774221</v>
      </c>
      <c r="F34" s="148">
        <v>9.8085016897327432E-2</v>
      </c>
      <c r="G34" s="88">
        <f t="shared" si="1"/>
        <v>1.4926782328451405E-2</v>
      </c>
      <c r="H34" s="141">
        <v>4.2</v>
      </c>
      <c r="I34" s="76" t="s">
        <v>120</v>
      </c>
      <c r="J34" s="90">
        <f>G34/H34</f>
        <v>3.5539957924884294E-3</v>
      </c>
      <c r="K34" s="131">
        <v>26.2</v>
      </c>
      <c r="L34" s="76">
        <f>C34-K34</f>
        <v>-26.086988200774222</v>
      </c>
    </row>
    <row r="35" spans="2:12">
      <c r="D35" s="113"/>
      <c r="F35" s="135"/>
      <c r="H35" s="125"/>
      <c r="K35" s="115"/>
    </row>
    <row r="36" spans="2:12">
      <c r="B36" s="1" t="s">
        <v>121</v>
      </c>
      <c r="D36" s="113"/>
      <c r="F36" s="135"/>
      <c r="H36" s="125"/>
      <c r="K36" s="115"/>
    </row>
    <row r="37" spans="2:12">
      <c r="D37" s="113"/>
      <c r="E37" s="109"/>
      <c r="F37" s="135"/>
      <c r="H37" s="125"/>
      <c r="K37" s="115"/>
    </row>
    <row r="38" spans="2:12" ht="25.5" customHeight="1">
      <c r="D38" s="113"/>
      <c r="F38" s="135"/>
      <c r="H38" s="125"/>
      <c r="K38" s="115"/>
    </row>
    <row r="39" spans="2:12" ht="25.5" customHeight="1">
      <c r="D39" s="113"/>
      <c r="F39" s="135"/>
      <c r="H39" s="125"/>
      <c r="K39" s="115"/>
    </row>
    <row r="40" spans="2:12" ht="25.5" customHeight="1">
      <c r="D40" s="113"/>
      <c r="F40" s="135"/>
      <c r="H40" s="125"/>
      <c r="K40" s="115"/>
    </row>
    <row r="41" spans="2:12">
      <c r="D41" s="113"/>
      <c r="F41" s="135"/>
      <c r="H41" s="125"/>
      <c r="K41" s="115"/>
    </row>
    <row r="42" spans="2:12">
      <c r="D42" s="113"/>
      <c r="F42" s="135"/>
      <c r="H42" s="125"/>
      <c r="K42" s="115"/>
    </row>
    <row r="43" spans="2:12">
      <c r="D43" s="113"/>
      <c r="F43" s="135"/>
      <c r="H43" s="125"/>
      <c r="K43" s="115"/>
    </row>
    <row r="44" spans="2:12">
      <c r="D44" s="113"/>
      <c r="F44" s="135"/>
      <c r="H44" s="125"/>
      <c r="K44" s="115"/>
    </row>
    <row r="45" spans="2:12">
      <c r="D45" s="113"/>
      <c r="F45" s="135"/>
      <c r="H45" s="125"/>
      <c r="K45" s="115"/>
    </row>
    <row r="46" spans="2:12">
      <c r="D46" s="113"/>
      <c r="F46" s="135"/>
      <c r="H46" s="125"/>
      <c r="K46" s="115"/>
    </row>
    <row r="47" spans="2:12">
      <c r="D47" s="113"/>
      <c r="F47" s="135"/>
      <c r="H47" s="125"/>
      <c r="K47" s="115"/>
    </row>
    <row r="48" spans="2:12">
      <c r="D48" s="113"/>
      <c r="F48" s="135"/>
      <c r="H48" s="125"/>
      <c r="K48" s="115"/>
    </row>
    <row r="49" spans="4:11">
      <c r="D49" s="113"/>
      <c r="F49" s="135"/>
      <c r="H49" s="125"/>
      <c r="K49" s="115"/>
    </row>
    <row r="50" spans="4:11" ht="74.5" customHeight="1">
      <c r="D50" s="113"/>
      <c r="F50" s="135"/>
      <c r="H50" s="125"/>
      <c r="K50" s="115"/>
    </row>
    <row r="51" spans="4:11">
      <c r="D51" s="113"/>
      <c r="F51" s="135"/>
      <c r="H51" s="125"/>
      <c r="K51" s="115"/>
    </row>
    <row r="52" spans="4:11">
      <c r="D52" s="113"/>
      <c r="F52" s="135"/>
      <c r="H52" s="125"/>
      <c r="K52" s="115"/>
    </row>
    <row r="53" spans="4:11">
      <c r="D53" s="113"/>
      <c r="F53" s="135"/>
      <c r="H53" s="125"/>
      <c r="K53" s="115"/>
    </row>
    <row r="54" spans="4:11">
      <c r="D54" s="113"/>
      <c r="F54" s="135"/>
      <c r="H54" s="125"/>
      <c r="K54" s="115"/>
    </row>
    <row r="55" spans="4:11">
      <c r="D55" s="113"/>
      <c r="F55" s="135"/>
      <c r="H55" s="125"/>
      <c r="K55" s="115"/>
    </row>
    <row r="56" spans="4:11">
      <c r="D56" s="113"/>
      <c r="F56" s="135"/>
      <c r="H56" s="125"/>
      <c r="K56" s="115"/>
    </row>
    <row r="57" spans="4:11">
      <c r="D57" s="113"/>
      <c r="F57" s="135"/>
      <c r="H57" s="125"/>
      <c r="K57" s="115"/>
    </row>
    <row r="58" spans="4:11">
      <c r="D58" s="113"/>
      <c r="F58" s="135"/>
      <c r="H58" s="125"/>
      <c r="K58" s="115"/>
    </row>
    <row r="59" spans="4:11">
      <c r="D59" s="113"/>
      <c r="F59" s="135"/>
      <c r="H59" s="125"/>
      <c r="K59" s="115"/>
    </row>
    <row r="60" spans="4:11">
      <c r="D60" s="113"/>
      <c r="F60" s="135"/>
      <c r="H60" s="125"/>
      <c r="K60" s="115"/>
    </row>
    <row r="61" spans="4:11">
      <c r="D61" s="113"/>
      <c r="F61" s="135"/>
      <c r="H61" s="125"/>
      <c r="K61" s="115"/>
    </row>
    <row r="62" spans="4:11">
      <c r="D62" s="113"/>
      <c r="F62" s="135"/>
      <c r="H62" s="125"/>
      <c r="K62" s="115"/>
    </row>
    <row r="63" spans="4:11">
      <c r="D63" s="113"/>
      <c r="F63" s="135"/>
      <c r="H63" s="125"/>
      <c r="K63" s="115"/>
    </row>
    <row r="64" spans="4:11">
      <c r="D64" s="113"/>
      <c r="F64" s="135"/>
      <c r="H64" s="125"/>
      <c r="K64" s="115"/>
    </row>
    <row r="65" spans="4:11">
      <c r="D65" s="113"/>
      <c r="F65" s="135"/>
      <c r="H65" s="125"/>
      <c r="K65" s="115"/>
    </row>
    <row r="66" spans="4:11">
      <c r="D66" s="113"/>
      <c r="F66" s="135"/>
      <c r="H66" s="125"/>
      <c r="K66" s="115"/>
    </row>
    <row r="67" spans="4:11">
      <c r="D67" s="113"/>
      <c r="F67" s="135"/>
      <c r="H67" s="125"/>
      <c r="K67" s="115"/>
    </row>
    <row r="68" spans="4:11">
      <c r="D68" s="113"/>
      <c r="F68" s="135"/>
      <c r="H68" s="125"/>
      <c r="K68" s="115"/>
    </row>
    <row r="69" spans="4:11">
      <c r="D69" s="113"/>
      <c r="F69" s="135"/>
      <c r="H69" s="125"/>
      <c r="K69" s="115"/>
    </row>
    <row r="70" spans="4:11">
      <c r="D70" s="113"/>
      <c r="F70" s="135"/>
      <c r="H70" s="125"/>
      <c r="K70" s="115"/>
    </row>
    <row r="71" spans="4:11">
      <c r="D71" s="113"/>
      <c r="F71" s="135"/>
      <c r="H71" s="125"/>
      <c r="K71" s="115"/>
    </row>
    <row r="72" spans="4:11">
      <c r="D72" s="113"/>
      <c r="F72" s="135"/>
      <c r="H72" s="125"/>
      <c r="K72" s="115"/>
    </row>
    <row r="73" spans="4:11">
      <c r="D73" s="113"/>
      <c r="F73" s="135"/>
      <c r="H73" s="125"/>
      <c r="K73" s="115"/>
    </row>
    <row r="74" spans="4:11">
      <c r="D74" s="113"/>
      <c r="F74" s="135"/>
      <c r="H74" s="125"/>
      <c r="K74" s="115"/>
    </row>
    <row r="75" spans="4:11">
      <c r="D75" s="113"/>
      <c r="F75" s="135"/>
      <c r="H75" s="125"/>
      <c r="K75" s="115"/>
    </row>
    <row r="76" spans="4:11">
      <c r="D76" s="113"/>
      <c r="F76" s="135"/>
      <c r="H76" s="125"/>
      <c r="K76" s="115"/>
    </row>
    <row r="77" spans="4:11">
      <c r="D77" s="113"/>
      <c r="F77" s="135"/>
      <c r="H77" s="125"/>
      <c r="K77" s="115"/>
    </row>
    <row r="78" spans="4:11">
      <c r="D78" s="113"/>
      <c r="F78" s="135"/>
      <c r="H78" s="125"/>
      <c r="K78" s="115"/>
    </row>
    <row r="79" spans="4:11">
      <c r="D79" s="113"/>
      <c r="F79" s="135"/>
      <c r="H79" s="125"/>
      <c r="K79" s="115"/>
    </row>
    <row r="80" spans="4:11">
      <c r="D80" s="113"/>
      <c r="F80" s="135"/>
      <c r="H80" s="125"/>
      <c r="K80" s="115"/>
    </row>
    <row r="81" spans="4:11">
      <c r="D81" s="113"/>
      <c r="F81" s="135"/>
      <c r="H81" s="125"/>
      <c r="K81" s="115"/>
    </row>
    <row r="82" spans="4:11">
      <c r="D82" s="113"/>
      <c r="F82" s="135"/>
      <c r="H82" s="125"/>
      <c r="K82" s="115"/>
    </row>
    <row r="83" spans="4:11">
      <c r="D83" s="113"/>
      <c r="F83" s="135"/>
      <c r="H83" s="125"/>
      <c r="K83" s="115"/>
    </row>
    <row r="84" spans="4:11">
      <c r="D84" s="113"/>
      <c r="F84" s="135"/>
      <c r="H84" s="125"/>
      <c r="K84" s="115"/>
    </row>
    <row r="85" spans="4:11">
      <c r="D85" s="113"/>
      <c r="F85" s="135"/>
      <c r="H85" s="125"/>
      <c r="K85" s="115"/>
    </row>
    <row r="86" spans="4:11">
      <c r="D86" s="113"/>
      <c r="F86" s="135"/>
      <c r="H86" s="125"/>
      <c r="K86" s="115"/>
    </row>
    <row r="87" spans="4:11">
      <c r="D87" s="113"/>
      <c r="F87" s="135"/>
      <c r="H87" s="125"/>
      <c r="K87" s="115"/>
    </row>
  </sheetData>
  <mergeCells count="6">
    <mergeCell ref="I19:I20"/>
    <mergeCell ref="J19:J20"/>
    <mergeCell ref="H19:H20"/>
    <mergeCell ref="C11:C13"/>
    <mergeCell ref="C14:C16"/>
    <mergeCell ref="E14:E16"/>
  </mergeCells>
  <conditionalFormatting sqref="I25:I34">
    <cfRule type="containsText" dxfId="6" priority="7" operator="containsText" text="Yes">
      <formula>NOT(ISERROR(SEARCH("Yes",I25)))</formula>
    </cfRule>
    <cfRule type="cellIs" dxfId="5" priority="8" operator="equal">
      <formula>"""Yes"""</formula>
    </cfRule>
  </conditionalFormatting>
  <conditionalFormatting sqref="E25:E34">
    <cfRule type="cellIs" dxfId="4" priority="5" operator="greaterThanOrEqual">
      <formula>0</formula>
    </cfRule>
  </conditionalFormatting>
  <conditionalFormatting sqref="L21">
    <cfRule type="cellIs" dxfId="3" priority="4" operator="greaterThanOrEqual">
      <formula>0</formula>
    </cfRule>
  </conditionalFormatting>
  <conditionalFormatting sqref="L25:L34">
    <cfRule type="cellIs" dxfId="2" priority="3" operator="greaterThanOrEqual">
      <formula>0</formula>
    </cfRule>
  </conditionalFormatting>
  <conditionalFormatting sqref="J25:J34">
    <cfRule type="cellIs" dxfId="1" priority="2" operator="greaterThanOrEqual">
      <formula>50%</formula>
    </cfRule>
  </conditionalFormatting>
  <conditionalFormatting sqref="E21">
    <cfRule type="cellIs" dxfId="0" priority="1" operator="greaterThanOrEqual">
      <formula>0</formula>
    </cfRule>
  </conditionalFormatting>
  <pageMargins left="0.7" right="0.7" top="0.75" bottom="0.75" header="0.3" footer="0.3"/>
  <pageSetup paperSize="9" scale="6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3"/>
    <pageSetUpPr fitToPage="1"/>
  </sheetPr>
  <dimension ref="A1:H26"/>
  <sheetViews>
    <sheetView showRowColHeaders="0" zoomScale="85" zoomScaleNormal="85" zoomScalePageLayoutView="85" workbookViewId="0"/>
  </sheetViews>
  <sheetFormatPr baseColWidth="10" defaultColWidth="0" defaultRowHeight="14" zeroHeight="1" x14ac:dyDescent="0"/>
  <cols>
    <col min="1" max="1" width="4.33203125" style="21" customWidth="1"/>
    <col min="2" max="2" width="32.5" style="21" customWidth="1"/>
    <col min="3" max="3" width="29" style="21" customWidth="1"/>
    <col min="4" max="7" width="31.83203125" style="21" customWidth="1"/>
    <col min="8" max="8" width="9.1640625" style="21" customWidth="1"/>
    <col min="9" max="16384" width="9.1640625" style="21" hidden="1"/>
  </cols>
  <sheetData>
    <row r="1" spans="2:7"/>
    <row r="2" spans="2:7" ht="15" thickBot="1">
      <c r="B2" s="28" t="s">
        <v>62</v>
      </c>
    </row>
    <row r="3" spans="2:7" ht="37" thickBot="1">
      <c r="B3" s="16" t="s">
        <v>29</v>
      </c>
      <c r="C3" s="17" t="s">
        <v>124</v>
      </c>
      <c r="D3" s="22" t="s">
        <v>93</v>
      </c>
      <c r="E3" s="23" t="s">
        <v>126</v>
      </c>
      <c r="F3" s="24" t="s">
        <v>94</v>
      </c>
      <c r="G3" s="23" t="s">
        <v>95</v>
      </c>
    </row>
    <row r="4" spans="2:7" ht="49" thickBot="1">
      <c r="B4" s="18" t="s">
        <v>57</v>
      </c>
      <c r="C4" s="61" t="s">
        <v>91</v>
      </c>
      <c r="D4" s="19" t="s">
        <v>78</v>
      </c>
      <c r="E4" s="19" t="s">
        <v>63</v>
      </c>
      <c r="F4" s="19" t="s">
        <v>60</v>
      </c>
      <c r="G4" s="19" t="s">
        <v>61</v>
      </c>
    </row>
    <row r="5" spans="2:7">
      <c r="B5" s="26" t="s">
        <v>80</v>
      </c>
      <c r="C5" s="84">
        <v>137.62514821898</v>
      </c>
      <c r="D5" s="84">
        <v>120.39310665951633</v>
      </c>
      <c r="E5" s="84">
        <v>10.794431866660283</v>
      </c>
      <c r="F5" s="84">
        <v>6.4376096928046884</v>
      </c>
      <c r="G5" s="84">
        <v>0</v>
      </c>
    </row>
    <row r="6" spans="2:7">
      <c r="B6" s="26" t="s">
        <v>81</v>
      </c>
      <c r="C6" s="83">
        <v>46.378681187765658</v>
      </c>
      <c r="D6" s="83">
        <v>32.865580355532074</v>
      </c>
      <c r="E6" s="83">
        <v>6.0549951391683106</v>
      </c>
      <c r="F6" s="83">
        <v>6.6184746451772449</v>
      </c>
      <c r="G6" s="83">
        <v>0.83963104788802168</v>
      </c>
    </row>
    <row r="7" spans="2:7">
      <c r="B7" s="26" t="s">
        <v>82</v>
      </c>
      <c r="C7" s="83">
        <v>17.471762665461103</v>
      </c>
      <c r="D7" s="83">
        <v>7.2598645510693949</v>
      </c>
      <c r="E7" s="83">
        <v>1.6782657233483644</v>
      </c>
      <c r="F7" s="83">
        <v>4.9916396867400952</v>
      </c>
      <c r="G7" s="83">
        <v>3.5419927043032544</v>
      </c>
    </row>
    <row r="8" spans="2:7">
      <c r="B8" s="26" t="s">
        <v>83</v>
      </c>
      <c r="C8" s="83">
        <v>5.8984591424175186</v>
      </c>
      <c r="D8" s="83">
        <v>2.3026299199988629</v>
      </c>
      <c r="E8" s="83">
        <v>0.58518115159155926</v>
      </c>
      <c r="F8" s="83">
        <v>3.0106480708270964</v>
      </c>
      <c r="G8" s="83">
        <v>0</v>
      </c>
    </row>
    <row r="9" spans="2:7">
      <c r="B9" s="26" t="s">
        <v>84</v>
      </c>
      <c r="C9" s="83">
        <v>0.19050770176783413</v>
      </c>
      <c r="D9" s="83">
        <v>0.14698153722430748</v>
      </c>
      <c r="E9" s="83">
        <v>1.0760584950597969E-2</v>
      </c>
      <c r="F9" s="83">
        <v>3.2765579592928674E-2</v>
      </c>
      <c r="G9" s="83">
        <v>0</v>
      </c>
    </row>
    <row r="10" spans="2:7">
      <c r="B10" s="26" t="s">
        <v>85</v>
      </c>
      <c r="C10" s="83">
        <v>6.8682613412874716</v>
      </c>
      <c r="D10" s="83">
        <v>1.3082843489145324</v>
      </c>
      <c r="E10" s="83">
        <v>0.65537000126513723</v>
      </c>
      <c r="F10" s="83">
        <v>3.1266058701995956</v>
      </c>
      <c r="G10" s="83">
        <v>1.7780011209082063</v>
      </c>
    </row>
    <row r="11" spans="2:7">
      <c r="B11" s="26" t="s">
        <v>86</v>
      </c>
      <c r="C11" s="83">
        <v>178.35188336630111</v>
      </c>
      <c r="D11" s="83">
        <v>117.36317023807298</v>
      </c>
      <c r="E11" s="83">
        <v>28.312377085368762</v>
      </c>
      <c r="F11" s="83">
        <v>30.639790857939975</v>
      </c>
      <c r="G11" s="83">
        <v>2.0365451849194312</v>
      </c>
    </row>
    <row r="12" spans="2:7">
      <c r="B12" s="26" t="s">
        <v>100</v>
      </c>
      <c r="C12" s="83">
        <v>7.1358013580306006</v>
      </c>
      <c r="D12" s="83">
        <v>0</v>
      </c>
      <c r="E12" s="83">
        <v>0</v>
      </c>
      <c r="F12" s="83">
        <v>0</v>
      </c>
      <c r="G12" s="83">
        <v>7.1358013580306006</v>
      </c>
    </row>
    <row r="13" spans="2:7">
      <c r="B13" s="26" t="s">
        <v>88</v>
      </c>
      <c r="C13" s="83">
        <v>0</v>
      </c>
      <c r="D13" s="83">
        <v>0</v>
      </c>
      <c r="E13" s="83">
        <v>0</v>
      </c>
      <c r="F13" s="83">
        <v>0</v>
      </c>
      <c r="G13" s="83">
        <v>0</v>
      </c>
    </row>
    <row r="14" spans="2:7" ht="15" thickBot="1">
      <c r="B14" s="27" t="s">
        <v>89</v>
      </c>
      <c r="C14" s="83">
        <v>0.11301179922577884</v>
      </c>
      <c r="D14" s="83">
        <v>3.6089512506216503E-2</v>
      </c>
      <c r="E14" s="83">
        <v>4.3149898797567844E-2</v>
      </c>
      <c r="F14" s="83">
        <v>3.3772387921994253E-2</v>
      </c>
      <c r="G14" s="83">
        <v>0</v>
      </c>
    </row>
    <row r="15" spans="2:7" ht="15" thickBot="1">
      <c r="B15" s="49" t="s">
        <v>58</v>
      </c>
      <c r="C15" s="85">
        <v>400.03351678123704</v>
      </c>
      <c r="D15" s="85">
        <v>281.67570712283469</v>
      </c>
      <c r="E15" s="85">
        <v>48.134531451150579</v>
      </c>
      <c r="F15" s="85">
        <v>54.891306791203611</v>
      </c>
      <c r="G15" s="85">
        <v>15.331971416049512</v>
      </c>
    </row>
    <row r="16" spans="2:7"/>
    <row r="17" spans="2:2">
      <c r="B17" s="21" t="s">
        <v>104</v>
      </c>
    </row>
    <row r="18" spans="2:2"/>
    <row r="19" spans="2:2"/>
    <row r="20" spans="2:2"/>
    <row r="21" spans="2:2"/>
    <row r="22" spans="2:2"/>
    <row r="23" spans="2:2"/>
    <row r="24" spans="2:2"/>
    <row r="25" spans="2:2"/>
    <row r="26" spans="2:2"/>
  </sheetData>
  <pageMargins left="0.7" right="0.7" top="0.75" bottom="0.75" header="0.3" footer="0.3"/>
  <pageSetup paperSize="9"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3"/>
  </sheetPr>
  <dimension ref="A1:P77"/>
  <sheetViews>
    <sheetView showGridLines="0" zoomScale="85" zoomScaleNormal="85" zoomScalePageLayoutView="85" workbookViewId="0"/>
  </sheetViews>
  <sheetFormatPr baseColWidth="10" defaultColWidth="0" defaultRowHeight="14" x14ac:dyDescent="0"/>
  <cols>
    <col min="1" max="1" width="3.33203125" style="21" customWidth="1"/>
    <col min="2" max="2" width="28.83203125" style="21" customWidth="1"/>
    <col min="3" max="3" width="41.1640625" style="21" bestFit="1" customWidth="1"/>
    <col min="4" max="4" width="11.83203125" style="21" bestFit="1" customWidth="1"/>
    <col min="5" max="5" width="20.5" style="21" bestFit="1" customWidth="1"/>
    <col min="6" max="7" width="9.1640625" style="21" customWidth="1"/>
    <col min="8" max="8" width="26.83203125" style="21" customWidth="1"/>
    <col min="9" max="9" width="9.1640625" style="21" customWidth="1"/>
    <col min="10" max="10" width="10.83203125" style="21" customWidth="1"/>
    <col min="11" max="13" width="9.1640625" style="21" customWidth="1"/>
    <col min="14" max="16" width="0" hidden="1" customWidth="1"/>
    <col min="17" max="16384" width="9.1640625" hidden="1"/>
  </cols>
  <sheetData>
    <row r="1" spans="2:13">
      <c r="B1" s="42"/>
      <c r="C1" s="43"/>
      <c r="D1" s="43"/>
      <c r="E1" s="43"/>
    </row>
    <row r="2" spans="2:13">
      <c r="B2" s="42"/>
      <c r="C2" s="43"/>
      <c r="D2" s="43"/>
      <c r="E2" s="43"/>
    </row>
    <row r="3" spans="2:13" ht="22.25" customHeight="1">
      <c r="B3" s="42"/>
      <c r="C3" s="43"/>
      <c r="D3" s="43"/>
      <c r="E3" s="43"/>
    </row>
    <row r="4" spans="2:13">
      <c r="B4" s="42"/>
      <c r="C4" s="43"/>
      <c r="D4" s="43"/>
      <c r="E4" s="43"/>
    </row>
    <row r="5" spans="2:13">
      <c r="B5" s="42"/>
      <c r="C5" s="43"/>
      <c r="D5" s="43"/>
      <c r="E5" s="43"/>
    </row>
    <row r="6" spans="2:13">
      <c r="B6" s="42"/>
      <c r="C6" s="43"/>
      <c r="D6" s="43"/>
      <c r="E6" s="43"/>
    </row>
    <row r="7" spans="2:13">
      <c r="B7" s="42"/>
      <c r="C7" s="43"/>
      <c r="D7" s="43"/>
      <c r="E7" s="43"/>
    </row>
    <row r="8" spans="2:13" ht="30.5" customHeight="1">
      <c r="B8" s="42"/>
      <c r="C8" s="43"/>
      <c r="D8" s="43"/>
      <c r="E8" s="43"/>
    </row>
    <row r="9" spans="2:13">
      <c r="B9" s="43"/>
      <c r="C9" s="43"/>
      <c r="D9" s="43"/>
      <c r="E9" s="43"/>
    </row>
    <row r="10" spans="2:13" ht="31.5" customHeight="1">
      <c r="B10" s="39" t="s">
        <v>74</v>
      </c>
      <c r="C10" s="40" t="s">
        <v>75</v>
      </c>
      <c r="D10" s="40" t="s">
        <v>68</v>
      </c>
      <c r="E10" s="41" t="s">
        <v>69</v>
      </c>
      <c r="H10" s="80"/>
      <c r="I10" s="80"/>
      <c r="J10" s="95"/>
      <c r="K10" s="96"/>
      <c r="L10" s="80"/>
    </row>
    <row r="11" spans="2:13" ht="14.5" customHeight="1">
      <c r="B11" s="29" t="s">
        <v>83</v>
      </c>
      <c r="C11" s="30"/>
      <c r="D11" s="31">
        <v>0.21761476449521386</v>
      </c>
      <c r="E11" s="93">
        <v>273</v>
      </c>
      <c r="G11" s="81"/>
      <c r="H11" s="78"/>
      <c r="I11" s="97"/>
      <c r="J11" s="98"/>
      <c r="K11" s="80"/>
      <c r="M11"/>
    </row>
    <row r="12" spans="2:13">
      <c r="B12" s="34"/>
      <c r="C12" s="35" t="s">
        <v>70</v>
      </c>
      <c r="D12" s="92">
        <v>0.19269299095430734</v>
      </c>
      <c r="E12" s="108" t="s">
        <v>128</v>
      </c>
      <c r="G12" s="81"/>
      <c r="H12" s="77"/>
      <c r="I12" s="97"/>
      <c r="J12" s="98"/>
      <c r="K12" s="80"/>
      <c r="M12"/>
    </row>
    <row r="13" spans="2:13">
      <c r="B13" s="34"/>
      <c r="C13" s="36" t="s">
        <v>71</v>
      </c>
      <c r="D13" s="33">
        <v>0.21761476449521386</v>
      </c>
      <c r="E13" s="102">
        <v>0</v>
      </c>
      <c r="G13" s="81"/>
      <c r="H13" s="77"/>
      <c r="I13" s="97"/>
      <c r="J13" s="98"/>
      <c r="K13" s="80"/>
      <c r="M13"/>
    </row>
    <row r="14" spans="2:13">
      <c r="B14" s="34"/>
      <c r="C14" s="36" t="s">
        <v>72</v>
      </c>
      <c r="D14" s="33">
        <v>0.22850128784405166</v>
      </c>
      <c r="E14" s="91">
        <v>190</v>
      </c>
      <c r="G14" s="81"/>
      <c r="H14" s="77"/>
      <c r="I14" s="97"/>
      <c r="J14" s="98"/>
      <c r="K14" s="80"/>
      <c r="M14"/>
    </row>
    <row r="15" spans="2:13">
      <c r="B15" s="34"/>
      <c r="C15" s="36" t="s">
        <v>73</v>
      </c>
      <c r="D15" s="33">
        <v>0.21761476449521386</v>
      </c>
      <c r="E15" s="101" t="s">
        <v>127</v>
      </c>
      <c r="G15" s="81"/>
      <c r="H15" s="79"/>
      <c r="I15" s="97"/>
      <c r="J15" s="98"/>
      <c r="K15" s="80"/>
      <c r="M15"/>
    </row>
    <row r="16" spans="2:13">
      <c r="B16" s="29" t="s">
        <v>80</v>
      </c>
      <c r="C16" s="30"/>
      <c r="D16" s="31">
        <v>0.14438039634519442</v>
      </c>
      <c r="E16" s="94">
        <v>10249</v>
      </c>
      <c r="G16" s="81"/>
      <c r="H16" s="78"/>
      <c r="I16" s="97"/>
      <c r="J16" s="98"/>
      <c r="K16" s="80"/>
      <c r="M16"/>
    </row>
    <row r="17" spans="2:13">
      <c r="B17" s="34"/>
      <c r="C17" s="35" t="s">
        <v>70</v>
      </c>
      <c r="D17" s="33">
        <v>0.17253812117253889</v>
      </c>
      <c r="E17" s="91">
        <v>2107</v>
      </c>
      <c r="G17" s="81"/>
      <c r="H17" s="77"/>
      <c r="I17" s="97"/>
      <c r="J17" s="98"/>
      <c r="K17" s="80"/>
      <c r="M17"/>
    </row>
    <row r="18" spans="2:13" ht="14.5" customHeight="1">
      <c r="B18" s="34"/>
      <c r="C18" s="36" t="s">
        <v>71</v>
      </c>
      <c r="D18" s="33">
        <v>0.15872306914424403</v>
      </c>
      <c r="E18" s="91">
        <v>64</v>
      </c>
      <c r="G18" s="81"/>
      <c r="H18" s="77"/>
      <c r="I18" s="97"/>
      <c r="J18" s="98"/>
      <c r="K18" s="80"/>
      <c r="M18"/>
    </row>
    <row r="19" spans="2:13">
      <c r="B19" s="34"/>
      <c r="C19" s="36" t="s">
        <v>72</v>
      </c>
      <c r="D19" s="33">
        <v>0.1322592117563072</v>
      </c>
      <c r="E19" s="91">
        <v>7058</v>
      </c>
      <c r="G19" s="81"/>
      <c r="H19" s="79"/>
      <c r="I19" s="97"/>
      <c r="J19" s="98"/>
      <c r="K19" s="80"/>
      <c r="M19"/>
    </row>
    <row r="20" spans="2:13">
      <c r="B20" s="34"/>
      <c r="C20" s="36" t="s">
        <v>73</v>
      </c>
      <c r="D20" s="33">
        <v>0.1691892821863866</v>
      </c>
      <c r="E20" s="91">
        <v>1020</v>
      </c>
      <c r="G20" s="81"/>
      <c r="H20" s="78"/>
      <c r="I20" s="97"/>
      <c r="J20" s="98"/>
      <c r="K20" s="80"/>
      <c r="M20"/>
    </row>
    <row r="21" spans="2:13">
      <c r="B21" s="29" t="s">
        <v>81</v>
      </c>
      <c r="C21" s="30"/>
      <c r="D21" s="31">
        <v>0.19695617536286233</v>
      </c>
      <c r="E21" s="46">
        <v>694</v>
      </c>
      <c r="G21" s="81"/>
      <c r="H21" s="77"/>
      <c r="I21" s="97"/>
      <c r="J21" s="98"/>
      <c r="K21" s="80"/>
      <c r="M21"/>
    </row>
    <row r="22" spans="2:13">
      <c r="B22" s="34"/>
      <c r="C22" s="35" t="s">
        <v>70</v>
      </c>
      <c r="D22" s="33">
        <v>0.23328032446116054</v>
      </c>
      <c r="E22" s="44">
        <v>202</v>
      </c>
      <c r="G22" s="81"/>
      <c r="H22" s="77"/>
      <c r="I22" s="97"/>
      <c r="J22" s="98"/>
      <c r="K22" s="80"/>
      <c r="M22"/>
    </row>
    <row r="23" spans="2:13">
      <c r="B23" s="34"/>
      <c r="C23" s="36" t="s">
        <v>71</v>
      </c>
      <c r="D23" s="33">
        <v>0.19695617536286233</v>
      </c>
      <c r="E23" s="44" t="s">
        <v>127</v>
      </c>
      <c r="G23" s="80"/>
      <c r="I23"/>
      <c r="J23"/>
      <c r="K23" s="80"/>
      <c r="M23"/>
    </row>
    <row r="24" spans="2:13">
      <c r="B24" s="34"/>
      <c r="C24" s="36" t="s">
        <v>72</v>
      </c>
      <c r="D24" s="33">
        <v>0.17290498643401442</v>
      </c>
      <c r="E24" s="44">
        <v>373</v>
      </c>
      <c r="G24" s="80"/>
      <c r="I24"/>
      <c r="J24"/>
      <c r="K24" s="80"/>
      <c r="M24"/>
    </row>
    <row r="25" spans="2:13" ht="14.5" customHeight="1">
      <c r="B25" s="34"/>
      <c r="C25" s="36" t="s">
        <v>73</v>
      </c>
      <c r="D25" s="33">
        <v>0.20275813225138292</v>
      </c>
      <c r="E25" s="44" t="s">
        <v>128</v>
      </c>
      <c r="G25" s="80"/>
      <c r="I25"/>
      <c r="J25"/>
      <c r="K25" s="80"/>
      <c r="M25"/>
    </row>
    <row r="26" spans="2:13">
      <c r="B26" s="29" t="s">
        <v>82</v>
      </c>
      <c r="C26" s="30"/>
      <c r="D26" s="103">
        <v>0.31114820160384354</v>
      </c>
      <c r="E26" s="46">
        <v>22</v>
      </c>
      <c r="G26" s="80"/>
      <c r="I26"/>
      <c r="J26"/>
      <c r="K26" s="80"/>
      <c r="M26"/>
    </row>
    <row r="27" spans="2:13">
      <c r="B27" s="34"/>
      <c r="C27" s="35" t="s">
        <v>70</v>
      </c>
      <c r="D27" s="104">
        <v>0.31114820160384354</v>
      </c>
      <c r="E27" s="44" t="s">
        <v>127</v>
      </c>
      <c r="G27"/>
      <c r="I27"/>
      <c r="J27"/>
      <c r="K27" s="80"/>
      <c r="M27"/>
    </row>
    <row r="28" spans="2:13">
      <c r="B28" s="34"/>
      <c r="C28" s="36" t="s">
        <v>71</v>
      </c>
      <c r="D28" s="104">
        <v>0.31114820160384354</v>
      </c>
      <c r="E28" s="44">
        <v>0</v>
      </c>
      <c r="I28" s="100"/>
      <c r="J28" s="99"/>
      <c r="K28" s="80"/>
      <c r="M28"/>
    </row>
    <row r="29" spans="2:13">
      <c r="B29" s="34"/>
      <c r="C29" s="36" t="s">
        <v>72</v>
      </c>
      <c r="D29" s="104">
        <v>0.31114820160384354</v>
      </c>
      <c r="E29" s="44" t="s">
        <v>127</v>
      </c>
      <c r="K29" s="80"/>
      <c r="M29"/>
    </row>
    <row r="30" spans="2:13">
      <c r="B30" s="34"/>
      <c r="C30" s="36" t="s">
        <v>73</v>
      </c>
      <c r="D30" s="104">
        <v>0.34908983171326569</v>
      </c>
      <c r="E30" s="44">
        <v>14</v>
      </c>
      <c r="K30" s="80"/>
      <c r="M30"/>
    </row>
    <row r="31" spans="2:13" ht="23.5" customHeight="1">
      <c r="B31" s="29" t="s">
        <v>85</v>
      </c>
      <c r="C31" s="30"/>
      <c r="D31" s="103">
        <v>0.1486200464184089</v>
      </c>
      <c r="E31" s="106">
        <v>17</v>
      </c>
      <c r="K31" s="80"/>
      <c r="M31"/>
    </row>
    <row r="32" spans="2:13" ht="14.5" customHeight="1">
      <c r="B32" s="34"/>
      <c r="C32" s="36" t="s">
        <v>70</v>
      </c>
      <c r="D32" s="104">
        <v>0.1486200464184089</v>
      </c>
      <c r="E32" s="107">
        <v>0</v>
      </c>
      <c r="K32" s="80"/>
      <c r="M32"/>
    </row>
    <row r="33" spans="2:13">
      <c r="B33" s="34"/>
      <c r="C33" s="36" t="s">
        <v>71</v>
      </c>
      <c r="D33" s="104">
        <v>0.1486200464184089</v>
      </c>
      <c r="E33" s="107" t="s">
        <v>127</v>
      </c>
      <c r="K33" s="80"/>
      <c r="M33"/>
    </row>
    <row r="34" spans="2:13">
      <c r="B34" s="34"/>
      <c r="C34" s="36" t="s">
        <v>72</v>
      </c>
      <c r="D34" s="104">
        <v>0.1486200464184089</v>
      </c>
      <c r="E34" s="107">
        <v>0</v>
      </c>
      <c r="K34" s="80"/>
      <c r="M34"/>
    </row>
    <row r="35" spans="2:13">
      <c r="B35" s="32"/>
      <c r="C35" s="36" t="s">
        <v>73</v>
      </c>
      <c r="D35" s="104">
        <v>0.1486200464184089</v>
      </c>
      <c r="E35" s="107" t="s">
        <v>128</v>
      </c>
      <c r="K35" s="80"/>
      <c r="M35"/>
    </row>
    <row r="36" spans="2:13">
      <c r="B36" s="29" t="s">
        <v>84</v>
      </c>
      <c r="C36" s="30"/>
      <c r="D36" s="103">
        <v>5.3658991859373048E-2</v>
      </c>
      <c r="E36" s="106">
        <v>178</v>
      </c>
      <c r="K36" s="80"/>
      <c r="M36"/>
    </row>
    <row r="37" spans="2:13">
      <c r="B37" s="34"/>
      <c r="C37" s="35" t="s">
        <v>70</v>
      </c>
      <c r="D37" s="104">
        <v>5.3658991859373048E-2</v>
      </c>
      <c r="E37" s="107" t="s">
        <v>127</v>
      </c>
      <c r="K37" s="80"/>
      <c r="M37"/>
    </row>
    <row r="38" spans="2:13">
      <c r="B38" s="34"/>
      <c r="C38" s="36" t="s">
        <v>71</v>
      </c>
      <c r="D38" s="104">
        <v>5.5781864249687362E-2</v>
      </c>
      <c r="E38" s="107">
        <v>126</v>
      </c>
      <c r="K38" s="80"/>
      <c r="M38"/>
    </row>
    <row r="39" spans="2:13" ht="14.5" customHeight="1">
      <c r="B39" s="34"/>
      <c r="C39" s="36" t="s">
        <v>72</v>
      </c>
      <c r="D39" s="104">
        <v>4.6886017220156173E-2</v>
      </c>
      <c r="E39" s="107">
        <v>48</v>
      </c>
      <c r="K39" s="80"/>
      <c r="M39"/>
    </row>
    <row r="40" spans="2:13">
      <c r="B40" s="34"/>
      <c r="C40" s="36" t="s">
        <v>73</v>
      </c>
      <c r="D40" s="104">
        <v>5.3658991859373048E-2</v>
      </c>
      <c r="E40" s="107" t="s">
        <v>127</v>
      </c>
      <c r="K40" s="80"/>
      <c r="M40"/>
    </row>
    <row r="41" spans="2:13">
      <c r="B41" s="29" t="s">
        <v>90</v>
      </c>
      <c r="C41" s="30"/>
      <c r="D41" s="103">
        <v>0.1486200464184089</v>
      </c>
      <c r="E41" s="46">
        <v>11</v>
      </c>
      <c r="K41" s="80"/>
      <c r="M41"/>
    </row>
    <row r="42" spans="2:13">
      <c r="B42" s="34"/>
      <c r="C42" s="36" t="s">
        <v>70</v>
      </c>
      <c r="D42" s="104">
        <v>0.1486200464184089</v>
      </c>
      <c r="E42" s="44" t="s">
        <v>127</v>
      </c>
      <c r="K42" s="80"/>
      <c r="M42"/>
    </row>
    <row r="43" spans="2:13">
      <c r="B43" s="32"/>
      <c r="C43" s="36" t="s">
        <v>71</v>
      </c>
      <c r="D43" s="104">
        <v>0.1486200464184089</v>
      </c>
      <c r="E43" s="44">
        <v>0</v>
      </c>
      <c r="K43" s="80"/>
      <c r="M43"/>
    </row>
    <row r="44" spans="2:13">
      <c r="B44" s="32"/>
      <c r="C44" s="36" t="s">
        <v>72</v>
      </c>
      <c r="D44" s="104">
        <v>0.1486200464184089</v>
      </c>
      <c r="E44" s="44" t="s">
        <v>128</v>
      </c>
      <c r="K44" s="80"/>
      <c r="M44"/>
    </row>
    <row r="45" spans="2:13">
      <c r="B45" s="38"/>
      <c r="C45" s="37" t="s">
        <v>73</v>
      </c>
      <c r="D45" s="105">
        <v>0.1486200464184089</v>
      </c>
      <c r="E45" s="44">
        <v>0</v>
      </c>
      <c r="K45" s="80"/>
      <c r="M45"/>
    </row>
    <row r="46" spans="2:13">
      <c r="B46" s="29" t="s">
        <v>87</v>
      </c>
      <c r="C46" s="30"/>
      <c r="D46" s="103">
        <v>0.1486200464184089</v>
      </c>
      <c r="E46" s="46">
        <v>0</v>
      </c>
      <c r="L46" s="80"/>
    </row>
    <row r="47" spans="2:13">
      <c r="B47" s="34"/>
      <c r="C47" s="35" t="s">
        <v>70</v>
      </c>
      <c r="D47" s="104">
        <v>0.1486200464184089</v>
      </c>
      <c r="E47" s="44">
        <v>0</v>
      </c>
      <c r="L47" s="80"/>
    </row>
    <row r="48" spans="2:13">
      <c r="B48" s="34"/>
      <c r="C48" s="36" t="s">
        <v>71</v>
      </c>
      <c r="D48" s="104">
        <v>0.1486200464184089</v>
      </c>
      <c r="E48" s="44">
        <v>0</v>
      </c>
      <c r="L48" s="80"/>
    </row>
    <row r="49" spans="1:13">
      <c r="B49" s="34"/>
      <c r="C49" s="36" t="s">
        <v>72</v>
      </c>
      <c r="D49" s="104">
        <v>0.1486200464184089</v>
      </c>
      <c r="E49" s="44">
        <v>0</v>
      </c>
      <c r="L49" s="80"/>
    </row>
    <row r="50" spans="1:13">
      <c r="B50" s="34"/>
      <c r="C50" s="36" t="s">
        <v>73</v>
      </c>
      <c r="D50" s="104">
        <v>0.1486200464184089</v>
      </c>
      <c r="E50" s="44">
        <v>0</v>
      </c>
      <c r="L50" s="80"/>
    </row>
    <row r="51" spans="1:13">
      <c r="B51" s="29" t="s">
        <v>88</v>
      </c>
      <c r="C51" s="30"/>
      <c r="D51" s="103">
        <v>0.1486200464184089</v>
      </c>
      <c r="E51" s="46">
        <v>0</v>
      </c>
      <c r="L51" s="80"/>
    </row>
    <row r="52" spans="1:13">
      <c r="B52" s="34"/>
      <c r="C52" s="35" t="s">
        <v>70</v>
      </c>
      <c r="D52" s="104">
        <v>0.1486200464184089</v>
      </c>
      <c r="E52" s="44">
        <v>0</v>
      </c>
      <c r="L52"/>
      <c r="M52"/>
    </row>
    <row r="53" spans="1:13" ht="14.5" customHeight="1">
      <c r="B53" s="34"/>
      <c r="C53" s="36" t="s">
        <v>71</v>
      </c>
      <c r="D53" s="104">
        <v>0.1486200464184089</v>
      </c>
      <c r="E53" s="44">
        <v>0</v>
      </c>
      <c r="L53"/>
      <c r="M53"/>
    </row>
    <row r="54" spans="1:13">
      <c r="B54" s="34"/>
      <c r="C54" s="36" t="s">
        <v>72</v>
      </c>
      <c r="D54" s="104">
        <v>0.1486200464184089</v>
      </c>
      <c r="E54" s="44">
        <v>0</v>
      </c>
      <c r="L54"/>
      <c r="M54"/>
    </row>
    <row r="55" spans="1:13">
      <c r="B55" s="52"/>
      <c r="C55" s="37" t="s">
        <v>73</v>
      </c>
      <c r="D55" s="105">
        <v>0.1486200464184089</v>
      </c>
      <c r="E55" s="45">
        <v>0</v>
      </c>
      <c r="L55"/>
      <c r="M55"/>
    </row>
    <row r="56" spans="1:13">
      <c r="L56"/>
      <c r="M56"/>
    </row>
    <row r="57" spans="1:13">
      <c r="L57"/>
      <c r="M57"/>
    </row>
    <row r="58" spans="1:13">
      <c r="A58" s="1" t="s">
        <v>105</v>
      </c>
      <c r="L58"/>
      <c r="M58"/>
    </row>
    <row r="59" spans="1:13">
      <c r="A59" s="1" t="s">
        <v>106</v>
      </c>
      <c r="L59"/>
      <c r="M59"/>
    </row>
    <row r="60" spans="1:13" ht="14.5" customHeight="1">
      <c r="A60" s="62" t="s">
        <v>77</v>
      </c>
      <c r="L60"/>
      <c r="M60"/>
    </row>
    <row r="61" spans="1:13">
      <c r="L61"/>
      <c r="M61"/>
    </row>
    <row r="62" spans="1:13">
      <c r="L62"/>
      <c r="M62"/>
    </row>
    <row r="63" spans="1:13">
      <c r="L63"/>
      <c r="M63"/>
    </row>
    <row r="64" spans="1:13">
      <c r="L64"/>
      <c r="M64"/>
    </row>
    <row r="65" spans="12:13">
      <c r="L65"/>
      <c r="M65"/>
    </row>
    <row r="66" spans="12:13">
      <c r="L66"/>
      <c r="M66"/>
    </row>
    <row r="67" spans="12:13">
      <c r="L67"/>
      <c r="M67"/>
    </row>
    <row r="68" spans="12:13">
      <c r="L68"/>
      <c r="M68"/>
    </row>
    <row r="69" spans="12:13">
      <c r="L69"/>
      <c r="M69"/>
    </row>
    <row r="70" spans="12:13">
      <c r="L70"/>
      <c r="M70"/>
    </row>
    <row r="71" spans="12:13">
      <c r="L71"/>
      <c r="M71"/>
    </row>
    <row r="72" spans="12:13">
      <c r="L72"/>
      <c r="M72"/>
    </row>
    <row r="73" spans="12:13">
      <c r="L73"/>
      <c r="M73"/>
    </row>
    <row r="74" spans="12:13">
      <c r="L74"/>
      <c r="M74"/>
    </row>
    <row r="75" spans="12:13">
      <c r="L75"/>
      <c r="M75"/>
    </row>
    <row r="76" spans="12:13">
      <c r="L76"/>
      <c r="M76"/>
    </row>
    <row r="77" spans="12:13">
      <c r="M77"/>
    </row>
  </sheetData>
  <pageMargins left="0.7" right="0.7" top="0.75" bottom="0.75" header="0.3" footer="0.3"/>
  <pageSetup paperSize="9" scale="41"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8" tint="-0.499984740745262"/>
    <pageSetUpPr fitToPage="1"/>
  </sheetPr>
  <dimension ref="A1:Y39"/>
  <sheetViews>
    <sheetView showRowColHeaders="0" topLeftCell="A7" zoomScale="70" zoomScaleNormal="70" zoomScalePageLayoutView="70" workbookViewId="0"/>
  </sheetViews>
  <sheetFormatPr baseColWidth="10" defaultColWidth="0" defaultRowHeight="14" zeroHeight="1" x14ac:dyDescent="0"/>
  <cols>
    <col min="1" max="1" width="4.5" style="21" customWidth="1"/>
    <col min="2" max="25" width="9.1640625" style="21" customWidth="1"/>
    <col min="26" max="16384" width="9.1640625" style="21" hidden="1"/>
  </cols>
  <sheetData>
    <row r="1" spans="1:24" ht="17">
      <c r="A1" s="25" t="s">
        <v>64</v>
      </c>
    </row>
    <row r="2" spans="1:24" ht="9.75" customHeight="1"/>
    <row r="3" spans="1:24" ht="30.75" customHeight="1">
      <c r="B3" s="186" t="s">
        <v>103</v>
      </c>
      <c r="C3" s="186"/>
      <c r="D3" s="186"/>
      <c r="E3" s="186"/>
      <c r="F3" s="186"/>
      <c r="G3" s="186"/>
      <c r="H3" s="186"/>
      <c r="I3" s="186"/>
      <c r="J3" s="186"/>
      <c r="K3" s="186"/>
      <c r="L3" s="186"/>
      <c r="M3" s="186"/>
      <c r="N3" s="186"/>
      <c r="O3" s="186"/>
      <c r="P3" s="186"/>
      <c r="Q3" s="186"/>
      <c r="R3" s="186"/>
      <c r="S3" s="186"/>
      <c r="T3" s="186"/>
      <c r="U3" s="186"/>
      <c r="V3" s="186"/>
      <c r="W3" s="186"/>
      <c r="X3" s="186"/>
    </row>
    <row r="4" spans="1:24"/>
    <row r="5" spans="1:24"/>
    <row r="6" spans="1:24"/>
    <row r="7" spans="1:24"/>
    <row r="8" spans="1:24"/>
    <row r="9" spans="1:24"/>
    <row r="10" spans="1:24"/>
    <row r="11" spans="1:24"/>
    <row r="12" spans="1:24"/>
    <row r="13" spans="1:24"/>
    <row r="14" spans="1:24"/>
    <row r="15" spans="1:24"/>
    <row r="16" spans="1:24"/>
    <row r="17"/>
    <row r="18"/>
    <row r="19"/>
    <row r="20"/>
    <row r="21"/>
    <row r="22"/>
    <row r="23"/>
    <row r="24"/>
    <row r="25"/>
    <row r="26"/>
    <row r="27"/>
    <row r="28"/>
    <row r="29"/>
    <row r="30"/>
    <row r="31"/>
    <row r="32"/>
    <row r="33"/>
    <row r="34"/>
    <row r="35"/>
    <row r="36"/>
    <row r="37"/>
    <row r="38"/>
    <row r="39" hidden="1"/>
  </sheetData>
  <mergeCells count="1">
    <mergeCell ref="B3:X3"/>
  </mergeCells>
  <pageMargins left="0.7" right="0.7" top="0.75" bottom="0.75" header="0.3" footer="0.3"/>
  <pageSetup paperSize="9" scale="59"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3"/>
  </sheetPr>
  <dimension ref="A1:D39"/>
  <sheetViews>
    <sheetView zoomScale="80" zoomScaleNormal="80" zoomScalePageLayoutView="80" workbookViewId="0"/>
  </sheetViews>
  <sheetFormatPr baseColWidth="10" defaultColWidth="0" defaultRowHeight="13" zeroHeight="1" x14ac:dyDescent="0"/>
  <cols>
    <col min="1" max="1" width="3.83203125" style="1" customWidth="1"/>
    <col min="2" max="2" width="36" style="1" customWidth="1"/>
    <col min="3" max="3" width="169.1640625" style="1" customWidth="1"/>
    <col min="4" max="4" width="9.1640625" style="1" customWidth="1"/>
    <col min="5" max="16384" width="9.1640625" style="1" hidden="1"/>
  </cols>
  <sheetData>
    <row r="1" spans="2:4" ht="7.5" customHeight="1"/>
    <row r="2" spans="2:4" ht="17">
      <c r="B2" s="25" t="s">
        <v>1</v>
      </c>
    </row>
    <row r="3" spans="2:4">
      <c r="B3" s="2" t="s">
        <v>67</v>
      </c>
    </row>
    <row r="4" spans="2:4">
      <c r="B4" s="2"/>
    </row>
    <row r="5" spans="2:4">
      <c r="B5" s="2"/>
    </row>
    <row r="6" spans="2:4" ht="39">
      <c r="B6" s="8" t="s">
        <v>2</v>
      </c>
      <c r="C6" s="9" t="s">
        <v>3</v>
      </c>
    </row>
    <row r="7" spans="2:4" ht="117">
      <c r="B7" s="8" t="s">
        <v>96</v>
      </c>
      <c r="C7" s="9" t="s">
        <v>97</v>
      </c>
      <c r="D7" s="3"/>
    </row>
    <row r="8" spans="2:4" ht="26">
      <c r="B8" s="8" t="s">
        <v>4</v>
      </c>
      <c r="C8" s="9" t="s">
        <v>34</v>
      </c>
    </row>
    <row r="9" spans="2:4">
      <c r="B9" s="187" t="s">
        <v>5</v>
      </c>
      <c r="C9" s="10" t="s">
        <v>6</v>
      </c>
    </row>
    <row r="10" spans="2:4" ht="26">
      <c r="B10" s="188"/>
      <c r="C10" s="5" t="s">
        <v>7</v>
      </c>
    </row>
    <row r="11" spans="2:4">
      <c r="B11" s="189"/>
      <c r="C11" s="7" t="s">
        <v>8</v>
      </c>
    </row>
    <row r="12" spans="2:4" ht="26">
      <c r="B12" s="8" t="s">
        <v>9</v>
      </c>
      <c r="C12" s="9" t="s">
        <v>10</v>
      </c>
    </row>
    <row r="13" spans="2:4" ht="26">
      <c r="B13" s="8" t="s">
        <v>11</v>
      </c>
      <c r="C13" s="9" t="s">
        <v>35</v>
      </c>
    </row>
    <row r="14" spans="2:4" ht="26">
      <c r="B14" s="8" t="s">
        <v>12</v>
      </c>
      <c r="C14" s="9" t="s">
        <v>36</v>
      </c>
    </row>
    <row r="15" spans="2:4">
      <c r="B15" s="187" t="s">
        <v>13</v>
      </c>
      <c r="C15" s="10" t="s">
        <v>14</v>
      </c>
    </row>
    <row r="16" spans="2:4">
      <c r="B16" s="188"/>
      <c r="C16" s="6" t="s">
        <v>37</v>
      </c>
    </row>
    <row r="17" spans="2:3">
      <c r="B17" s="188"/>
      <c r="C17" s="6" t="s">
        <v>38</v>
      </c>
    </row>
    <row r="18" spans="2:3">
      <c r="B18" s="188"/>
      <c r="C18" s="6" t="s">
        <v>39</v>
      </c>
    </row>
    <row r="19" spans="2:3">
      <c r="B19" s="189"/>
      <c r="C19" s="7" t="s">
        <v>40</v>
      </c>
    </row>
    <row r="20" spans="2:3" ht="26">
      <c r="B20" s="8" t="s">
        <v>15</v>
      </c>
      <c r="C20" s="9" t="s">
        <v>41</v>
      </c>
    </row>
    <row r="21" spans="2:3" ht="26">
      <c r="B21" s="8" t="s">
        <v>16</v>
      </c>
      <c r="C21" s="9" t="s">
        <v>42</v>
      </c>
    </row>
    <row r="22" spans="2:3">
      <c r="B22" s="8" t="s">
        <v>17</v>
      </c>
      <c r="C22" s="9" t="s">
        <v>43</v>
      </c>
    </row>
    <row r="23" spans="2:3">
      <c r="B23" s="187" t="s">
        <v>18</v>
      </c>
      <c r="C23" s="10" t="s">
        <v>19</v>
      </c>
    </row>
    <row r="24" spans="2:3" ht="26">
      <c r="B24" s="189"/>
      <c r="C24" s="7" t="s">
        <v>44</v>
      </c>
    </row>
    <row r="25" spans="2:3">
      <c r="B25" s="8" t="s">
        <v>20</v>
      </c>
      <c r="C25" s="9" t="s">
        <v>45</v>
      </c>
    </row>
    <row r="26" spans="2:3" ht="26">
      <c r="B26" s="11" t="s">
        <v>21</v>
      </c>
      <c r="C26" s="5" t="s">
        <v>46</v>
      </c>
    </row>
    <row r="27" spans="2:3">
      <c r="B27" s="8" t="s">
        <v>22</v>
      </c>
      <c r="C27" s="9" t="s">
        <v>23</v>
      </c>
    </row>
    <row r="28" spans="2:3">
      <c r="B28" s="8" t="s">
        <v>24</v>
      </c>
      <c r="C28" s="9" t="s">
        <v>25</v>
      </c>
    </row>
    <row r="29" spans="2:3" ht="26">
      <c r="B29" s="8" t="s">
        <v>26</v>
      </c>
      <c r="C29" s="9" t="s">
        <v>47</v>
      </c>
    </row>
    <row r="30" spans="2:3">
      <c r="B30" s="187" t="s">
        <v>27</v>
      </c>
      <c r="C30" s="190" t="s">
        <v>28</v>
      </c>
    </row>
    <row r="31" spans="2:3">
      <c r="B31" s="189"/>
      <c r="C31" s="191"/>
    </row>
    <row r="32" spans="2:3">
      <c r="B32" s="8" t="s">
        <v>29</v>
      </c>
      <c r="C32" s="9" t="s">
        <v>30</v>
      </c>
    </row>
    <row r="33" spans="2:3">
      <c r="B33" s="8" t="s">
        <v>31</v>
      </c>
      <c r="C33" s="9" t="s">
        <v>48</v>
      </c>
    </row>
    <row r="34" spans="2:3" ht="26">
      <c r="B34" s="8" t="s">
        <v>32</v>
      </c>
      <c r="C34" s="9" t="s">
        <v>49</v>
      </c>
    </row>
    <row r="35" spans="2:3">
      <c r="B35" s="4" t="s">
        <v>33</v>
      </c>
      <c r="C35" s="7" t="s">
        <v>50</v>
      </c>
    </row>
    <row r="36" spans="2:3">
      <c r="B36" s="54"/>
      <c r="C36" s="3"/>
    </row>
    <row r="37" spans="2:3">
      <c r="B37" s="54"/>
      <c r="C37" s="3"/>
    </row>
    <row r="38" spans="2:3">
      <c r="B38" s="54"/>
      <c r="C38" s="3"/>
    </row>
    <row r="39" spans="2:3"/>
  </sheetData>
  <mergeCells count="5">
    <mergeCell ref="B9:B11"/>
    <mergeCell ref="B15:B19"/>
    <mergeCell ref="B23:B24"/>
    <mergeCell ref="B30:B31"/>
    <mergeCell ref="C30:C31"/>
  </mergeCells>
  <pageMargins left="0.7" right="0.7" top="0.75" bottom="0.75" header="0.3" footer="0.3"/>
  <pageSetup paperSize="9" scale="62" orientation="landscape" verticalDpi="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c6981cf-ca77-4d25-a722-9ba9d442762a" ContentTypeId="0x01010020B27A3BB4AD4E469BDEA344273B4F2203" PreviousValue="false"/>
</file>

<file path=customXml/item2.xml><?xml version="1.0" encoding="utf-8"?>
<ct:contentTypeSchema xmlns:ct="http://schemas.microsoft.com/office/2006/metadata/contentType" xmlns:ma="http://schemas.microsoft.com/office/2006/metadata/properties/metaAttributes" ct:_="" ma:_="" ma:contentTypeName="DECC Presentation" ma:contentTypeID="0x01010020B27A3BB4AD4E469BDEA344273B4F220300032F45369F79FB4C9490797A909C7CB2" ma:contentTypeVersion="4" ma:contentTypeDescription="DECC Microsoft PowerPoint Presentation Content Type" ma:contentTypeScope="" ma:versionID="61f94fa945c94b2ab18e2b0b4b7471ad">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8b8d907b129e4f0886b7469fb4b0f9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96E1C3D3-6DF2-41A5-A194-CDD01B8AB2EB}">
  <ds:schemaRefs>
    <ds:schemaRef ds:uri="Microsoft.SharePoint.Taxonomy.ContentTypeSync"/>
  </ds:schemaRefs>
</ds:datastoreItem>
</file>

<file path=customXml/itemProps2.xml><?xml version="1.0" encoding="utf-8"?>
<ds:datastoreItem xmlns:ds="http://schemas.openxmlformats.org/officeDocument/2006/customXml" ds:itemID="{CAC4E8EC-63BC-48A4-B6B9-351F2290C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DC4D4D-2B65-4DC7-8BFC-7919A029AE3D}">
  <ds:schemaRef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sharepoint/v3"/>
    <ds:schemaRef ds:uri="f7e53c2a-c5c2-4bbb-ab47-6d506cb60401"/>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EB1EFF79-0457-42E5-AEB2-D27993947109}">
  <ds:schemaRefs>
    <ds:schemaRef ds:uri="http://schemas.microsoft.com/sharepoint/v3/contenttype/forms"/>
  </ds:schemaRefs>
</ds:datastoreItem>
</file>

<file path=customXml/itemProps5.xml><?xml version="1.0" encoding="utf-8"?>
<ds:datastoreItem xmlns:ds="http://schemas.openxmlformats.org/officeDocument/2006/customXml" ds:itemID="{A09A573B-1715-4A43-BAFD-44243D5DDEA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Charts</vt:lpstr>
      </vt:variant>
      <vt:variant>
        <vt:i4>11</vt:i4>
      </vt:variant>
    </vt:vector>
  </HeadingPairs>
  <TitlesOfParts>
    <vt:vector size="18" baseType="lpstr">
      <vt:lpstr>Introduction</vt:lpstr>
      <vt:lpstr>Summary &amp; Table 1</vt:lpstr>
      <vt:lpstr>Table 2</vt:lpstr>
      <vt:lpstr>Table 3</vt:lpstr>
      <vt:lpstr>Graph interpretation</vt:lpstr>
      <vt:lpstr>Glossary</vt:lpstr>
      <vt:lpstr>Sheet1</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Wayne Vickers</cp:lastModifiedBy>
  <cp:lastPrinted>2014-06-27T14:55:04Z</cp:lastPrinted>
  <dcterms:created xsi:type="dcterms:W3CDTF">2013-06-26T10:22:08Z</dcterms:created>
  <dcterms:modified xsi:type="dcterms:W3CDTF">2015-12-02T10:23:54Z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0x01010020B27A3BB4AD4E469BDEA344273B4F220300032F45369F79FB4C9490797A909C7CB2</vt:lpwstr>
  </property>
</Properties>
</file>